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20" windowHeight="11820" firstSheet="3" activeTab="11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  <sheet name="表12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<sst xmlns="http://schemas.openxmlformats.org/spreadsheetml/2006/main" count="655" uniqueCount="359">
  <si>
    <t>单位代码：238001</t>
  </si>
  <si>
    <t>单位名称：华亭市住房和城乡建设局（部门汇总）</t>
  </si>
  <si>
    <t>部门预算公开表</t>
  </si>
  <si>
    <t>编制日期：</t>
  </si>
  <si>
    <t>部门领导：</t>
  </si>
  <si>
    <t>胥佳平</t>
  </si>
  <si>
    <t>财务负责人：</t>
  </si>
  <si>
    <t>马强</t>
  </si>
  <si>
    <t>制表人：</t>
  </si>
  <si>
    <t>蒲薇</t>
  </si>
  <si>
    <t>目录</t>
  </si>
  <si>
    <t>表  名</t>
  </si>
  <si>
    <t>备  注</t>
  </si>
  <si>
    <t>（１）部门/单位收支总体情况表</t>
  </si>
  <si>
    <t>（２）部门/单位收入总体情况表</t>
  </si>
  <si>
    <t>财务预算口径</t>
  </si>
  <si>
    <t>（３）部门/单位支出总体情况表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</si>
  <si>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</si>
  <si>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</si>
  <si>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</si>
  <si>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</si>
  <si>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</si>
  <si>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</si>
  <si>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</si>
  <si>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</si>
  <si>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（８）一般公共预算财政拨款“三公”经费、会议费、培训费支出情况表</t>
  </si>
  <si>
    <t>机关运行经费、经济分类</t>
  </si>
  <si>
    <t>（９）一般公共预算财政拨款机关运行经费表</t>
  </si>
  <si>
    <t>（１０）政府性基金预算支出情况表</t>
  </si>
  <si>
    <t>（１１）部门管理转移支付表</t>
  </si>
  <si>
    <t>（１２）国有资本经营预算支出情况表</t>
  </si>
  <si>
    <t>表1</t>
  </si>
  <si>
    <t>部门/单位收支总体情况表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</si>
  <si>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</si>
  <si>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</si>
  <si>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</si>
  <si>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</si>
  <si>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</si>
  <si>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</si>
  <si>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</si>
  <si>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</si>
  <si>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</si>
  <si>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</si>
  <si>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</si>
  <si>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</si>
  <si>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</si>
  <si>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</si>
  <si>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</si>
  <si>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</si>
  <si>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</si>
  <si>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</si>
  <si>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</si>
  <si>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</si>
  <si>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</si>
  <si>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</si>
  <si>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</si>
  <si>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</si>
  <si>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</si>
  <si>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</si>
  <si>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</si>
  <si>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</si>
  <si>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</si>
  <si>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</si>
  <si>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</si>
  <si>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</si>
  <si>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</si>
  <si>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</si>
  <si>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</si>
  <si>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</si>
  <si>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</si>
  <si>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</si>
  <si>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</si>
  <si>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</si>
  <si>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</si>
  <si>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</si>
  <si>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</si>
  <si>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</si>
  <si>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</si>
  <si>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</si>
  <si>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</si>
  <si>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</si>
  <si>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</si>
  <si>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</si>
  <si>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</si>
  <si>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备注：无内容应公开空表并说明情况。</t>
  </si>
  <si>
    <t>表2</t>
  </si>
  <si>
    <t>部门/单位收入总体情况表</t>
  </si>
  <si>
    <t>**</t>
  </si>
  <si>
    <t xml:space="preserve">    经费拨款</t>
  </si>
  <si>
    <t xml:space="preserve">    行政事业性收费收入</t>
  </si>
  <si>
    <t xml:space="preserve">    国有资源（资产）有偿使用收入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</si>
  <si>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</si>
  <si>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</si>
  <si>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</si>
  <si>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</si>
  <si>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</si>
  <si>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</si>
  <si>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</si>
  <si>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</si>
  <si>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</si>
  <si>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</si>
  <si>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</si>
  <si>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</si>
  <si>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</si>
  <si>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表3</t>
  </si>
  <si>
    <t>部门/单位支出总体情况表</t>
  </si>
  <si>
    <t>功能分类科目</t>
  </si>
  <si>
    <t>支出合计</t>
  </si>
  <si>
    <t>基本支出</t>
  </si>
  <si>
    <t>项目支出</t>
  </si>
  <si>
    <t>上年结转</t>
  </si>
  <si>
    <t>总计</t>
  </si>
  <si>
    <t>华亭市住房和城乡建设局</t>
  </si>
  <si>
    <t>208 社会保障和就业支出</t>
  </si>
  <si>
    <t>20805 行政事业单位养老支出</t>
  </si>
  <si>
    <t>2080501 行政单位离退休</t>
  </si>
  <si>
    <t>2050505 机关事业单位基本养老保险缴费支出</t>
  </si>
  <si>
    <t>20827 财政对其他社会保险基金的补助</t>
  </si>
  <si>
    <t>2082701 财政对失业保险基金的补助</t>
  </si>
  <si>
    <t>2082702 财政对工伤保险基金的补助</t>
  </si>
  <si>
    <t>210 卫生健康支出</t>
  </si>
  <si>
    <t>21011 行政事业单位医疗</t>
  </si>
  <si>
    <t>2101101 行政单位医疗</t>
  </si>
  <si>
    <t>2101103 公务员医疗补助</t>
  </si>
  <si>
    <t>212 城乡社区支出</t>
  </si>
  <si>
    <t>21201 城乡社区管理事务</t>
  </si>
  <si>
    <t>2120101 行政运行</t>
  </si>
  <si>
    <t>21203 城乡社区公共设施</t>
  </si>
  <si>
    <t>2120399 其他城乡社区公共设施支出</t>
  </si>
  <si>
    <t>221 住房保障支出</t>
  </si>
  <si>
    <t>22102 住房改革支出</t>
  </si>
  <si>
    <t>2210201 住房公积金</t>
  </si>
  <si>
    <t>22101 保障性安居工程支出</t>
  </si>
  <si>
    <t>2210103 棚户区改造</t>
  </si>
  <si>
    <t>2210105 农村危房改造</t>
  </si>
  <si>
    <t>2210108 老旧小区改造</t>
  </si>
  <si>
    <t>2210110 保障性租赁住房</t>
  </si>
  <si>
    <t>2210199 其他保障性安居工程支出</t>
  </si>
  <si>
    <t>211 节能环保支出</t>
  </si>
  <si>
    <t>21103 污染防治</t>
  </si>
  <si>
    <t>2110302 水体</t>
  </si>
  <si>
    <t>华亭市建筑工程服务中心</t>
  </si>
  <si>
    <t>2080502 事业单位离退休</t>
  </si>
  <si>
    <t>2080505 机关事业单位基本养老保险缴费支出</t>
  </si>
  <si>
    <t>2101102 事业单位医疗</t>
  </si>
  <si>
    <t>21206 建设市场管理与监督</t>
  </si>
  <si>
    <t>2120601 建设市场管理与监督</t>
  </si>
  <si>
    <t>华亭市房产服务中心</t>
  </si>
  <si>
    <t>2072702 财政对工伤保险基金的补助</t>
  </si>
  <si>
    <t>2120109 住宅建设与房地产市场监管</t>
  </si>
  <si>
    <t>2210203 购房补贴</t>
  </si>
  <si>
    <t>表4</t>
  </si>
  <si>
    <t>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</si>
  <si>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</si>
  <si>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</si>
  <si>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</si>
  <si>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</si>
  <si>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</si>
  <si>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</si>
  <si>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</si>
  <si>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</si>
  <si>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</si>
  <si>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</si>
  <si>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</si>
  <si>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</si>
  <si>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</si>
  <si>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</si>
  <si>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</si>
  <si>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</si>
  <si>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</si>
  <si>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</si>
  <si>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</si>
  <si>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</si>
  <si>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</si>
  <si>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</si>
  <si>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</si>
  <si>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</si>
  <si>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</si>
  <si>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</si>
  <si>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</si>
  <si>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</si>
  <si>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</si>
  <si>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</si>
  <si>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</si>
  <si>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</si>
  <si>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</si>
  <si>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</si>
  <si>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</si>
  <si>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</si>
  <si>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（二十九）抗疫特别国债还本支出</t>
  </si>
  <si>
    <t>收  入  总  计</t>
  </si>
  <si>
    <t>支  出  总  计</t>
  </si>
  <si>
    <t>表5</t>
  </si>
  <si>
    <t>财政拨款支出表</t>
  </si>
  <si>
    <t>单位名称</t>
  </si>
  <si>
    <t>一般公共预算支出</t>
  </si>
  <si>
    <t>政府性基金预算支出</t>
  </si>
  <si>
    <t>国有资本经营预算支出</t>
  </si>
  <si>
    <t>华亭市住房和城乡建设局（本级）</t>
  </si>
  <si>
    <t>表6</t>
  </si>
  <si>
    <t>一般公共预算支出情况表</t>
  </si>
  <si>
    <t>科目编码</t>
  </si>
  <si>
    <t>科目名称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</si>
  <si>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</si>
  <si>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</si>
  <si>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</si>
  <si>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</si>
  <si>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</si>
  <si>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</si>
  <si>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</si>
  <si>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</si>
  <si>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</si>
  <si>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</si>
  <si>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</si>
  <si>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</si>
  <si>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</si>
  <si>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</si>
  <si>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</si>
  <si>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</si>
  <si>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</si>
  <si>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</si>
  <si>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</si>
  <si>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</si>
  <si>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</si>
  <si>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</si>
  <si>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</si>
  <si>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</si>
  <si>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</si>
  <si>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</si>
  <si>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2120101</t>
  </si>
  <si>
    <t>行政运行</t>
  </si>
  <si>
    <t>21203</t>
  </si>
  <si>
    <t>城乡社区公共设施</t>
  </si>
  <si>
    <t>2120399</t>
  </si>
  <si>
    <t>其他城乡社区公共设施支出</t>
  </si>
  <si>
    <t>221</t>
  </si>
  <si>
    <t>住房保障支出</t>
  </si>
  <si>
    <t>22102</t>
  </si>
  <si>
    <t>住房改革支出</t>
  </si>
  <si>
    <t>2210201</t>
  </si>
  <si>
    <t>住房公积金</t>
  </si>
  <si>
    <t>22101</t>
  </si>
  <si>
    <t>保障性安居工程支出</t>
  </si>
  <si>
    <t>2210103</t>
  </si>
  <si>
    <t>棚户区改造</t>
  </si>
  <si>
    <t>2210105</t>
  </si>
  <si>
    <t>农村危房改造</t>
  </si>
  <si>
    <t>2210108</t>
  </si>
  <si>
    <t>老旧小区改造</t>
  </si>
  <si>
    <t>2210110</t>
  </si>
  <si>
    <t>保障性租赁住房</t>
  </si>
  <si>
    <t>2210199</t>
  </si>
  <si>
    <t>其他保障性安居工程支出</t>
  </si>
  <si>
    <t>211</t>
  </si>
  <si>
    <t>节能环保支出</t>
  </si>
  <si>
    <t>21103</t>
  </si>
  <si>
    <t>污染防治</t>
  </si>
  <si>
    <t>2110302</t>
  </si>
  <si>
    <t>水体</t>
  </si>
  <si>
    <t>2080502</t>
  </si>
  <si>
    <t>事业单位离退休</t>
  </si>
  <si>
    <t>2101102</t>
  </si>
  <si>
    <t>事业单位医疗</t>
  </si>
  <si>
    <t>21206</t>
  </si>
  <si>
    <t>建设市场管理与监督</t>
  </si>
  <si>
    <t>2120601</t>
  </si>
  <si>
    <t>2120109</t>
  </si>
  <si>
    <t>住宅建设与房地产市场监管</t>
  </si>
  <si>
    <t>2210203</t>
  </si>
  <si>
    <t>购房补贴</t>
  </si>
  <si>
    <t>表7</t>
  </si>
  <si>
    <t>一般公共预算基本支出情况表</t>
  </si>
  <si>
    <t>经济分类科目</t>
  </si>
  <si>
    <t>一般公共预算基本支出</t>
  </si>
  <si>
    <t>人员经费</t>
  </si>
  <si>
    <t>公用经费</t>
  </si>
  <si>
    <t>30302</t>
  </si>
  <si>
    <t>退休费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</si>
  <si>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</si>
  <si>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</si>
  <si>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</si>
  <si>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</si>
  <si>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</si>
  <si>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</si>
  <si>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</si>
  <si>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</si>
  <si>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30101</t>
  </si>
  <si>
    <t>基本工资</t>
  </si>
  <si>
    <t>30103</t>
  </si>
  <si>
    <t>奖金</t>
  </si>
  <si>
    <t>30102</t>
  </si>
  <si>
    <t>津贴补贴</t>
  </si>
  <si>
    <t>30107</t>
  </si>
  <si>
    <t>绩效工资</t>
  </si>
  <si>
    <t>30113</t>
  </si>
  <si>
    <t>30216</t>
  </si>
  <si>
    <t>培训费</t>
  </si>
  <si>
    <t>30228</t>
  </si>
  <si>
    <t>工会经费</t>
  </si>
  <si>
    <t>30229</t>
  </si>
  <si>
    <t>福利费</t>
  </si>
  <si>
    <t>30211</t>
  </si>
  <si>
    <t>差旅费</t>
  </si>
  <si>
    <t>30208</t>
  </si>
  <si>
    <t>取暖费</t>
  </si>
  <si>
    <t>30217</t>
  </si>
  <si>
    <t>公务接待费</t>
  </si>
  <si>
    <t>30207</t>
  </si>
  <si>
    <t>邮电费</t>
  </si>
  <si>
    <t>30206</t>
  </si>
  <si>
    <t>电费</t>
  </si>
  <si>
    <t>30205</t>
  </si>
  <si>
    <t>水费</t>
  </si>
  <si>
    <t>30202</t>
  </si>
  <si>
    <t>印刷费</t>
  </si>
  <si>
    <t>30201</t>
  </si>
  <si>
    <t>办公费</t>
  </si>
  <si>
    <t>30213</t>
  </si>
  <si>
    <t>维修（护）费</t>
  </si>
  <si>
    <t>30239</t>
  </si>
  <si>
    <t>其他交通费用</t>
  </si>
  <si>
    <t>表8</t>
  </si>
  <si>
    <t>一般公共预算财政拨款“三公”经费、会议费、培训费支出情况表</t>
  </si>
  <si>
    <t>“三公”经费</t>
  </si>
  <si>
    <t>会议费</t>
  </si>
  <si>
    <t>因公出国（境）费用</t>
  </si>
  <si>
    <t>公务用车购置和运行费</t>
  </si>
  <si>
    <t>公务用车购置费</t>
  </si>
  <si>
    <t>公务用车运行费</t>
  </si>
  <si>
    <t>华亭市住房和城乡建设局（部门汇总）</t>
  </si>
  <si>
    <t>表9</t>
  </si>
  <si>
    <t>一般公共预算财政拨款机关运行经费表</t>
  </si>
  <si>
    <t>序号</t>
  </si>
  <si>
    <t>[30201]办公费</t>
  </si>
  <si>
    <t>[30202]印刷费</t>
  </si>
  <si>
    <t>[30205]水费</t>
  </si>
  <si>
    <t>[30206]电费</t>
  </si>
  <si>
    <t>[30207]邮电费</t>
  </si>
  <si>
    <t>[30208]取暖费</t>
  </si>
  <si>
    <t>[30209]物业管理费</t>
  </si>
  <si>
    <t>[30211]差旅费</t>
  </si>
  <si>
    <t>[30213]维修（护）费</t>
  </si>
  <si>
    <t>[30215]会议费</t>
  </si>
  <si>
    <t>[30218]专用材料费</t>
  </si>
  <si>
    <t>[30229]福利费</t>
  </si>
  <si>
    <t>[30231]公务用车运行维护费</t>
  </si>
  <si>
    <t>[30299]其他商品和服务支出</t>
  </si>
  <si>
    <t>[31002]办公设备购置</t>
  </si>
  <si>
    <t>表10</t>
  </si>
  <si>
    <t>政府性基金预算支出情况表</t>
  </si>
  <si>
    <t>本表无内容</t>
  </si>
  <si>
    <t>……</t>
  </si>
  <si>
    <t>表11</t>
  </si>
  <si>
    <t>部门管理转移支付表</t>
  </si>
  <si>
    <t>一般公共预算项目支出</t>
  </si>
  <si>
    <t>政府性基金预算项目支出</t>
  </si>
  <si>
    <t>国有资本经营预算项目支出</t>
  </si>
  <si>
    <t>表12</t>
  </si>
  <si>
    <t>国有资本经营预算支出情况表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</si>
</sst>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m/dd"/>
  </numFmts>
  <fonts count="47">
    <font>
      <sz val="11"/>
      <color indexed="8"/>
      <name val="宋体"/>
      <charset val="1"/>
      <scheme val="minor"/>
    </font>
    <font>
      <u/>
      <sz val="11"/>
      <color rgb="FF800080"/>
      <name val="宋体"/>
      <charset val="0"/>
      <scheme val="minor"/>
    </font>
    <font>
      <b/>
      <sz val="18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"/>
    </font>
    <font>
      <b/>
      <sz val="11"/>
      <color indexed="8"/>
      <name val="宋体"/>
      <charset val="1"/>
      <scheme val="minor"/>
    </font>
    <font>
      <b/>
      <sz val="9"/>
      <color rgb="FF000000"/>
      <name val="宋体"/>
      <charset val="1"/>
    </font>
    <font>
      <b/>
      <sz val="9"/>
      <color indexed="8"/>
      <name val="宋体"/>
      <charset val="1"/>
    </font>
    <font>
      <sz val="9"/>
      <color rgb="FF000000"/>
      <name val="宋体"/>
      <charset val="1"/>
    </font>
    <font>
      <sz val="10"/>
      <name val="Arial"/>
      <charset val="134"/>
    </font>
    <font>
      <sz val="11"/>
      <color indexed="8"/>
      <name val="Calibri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宋体"/>
      <charset val="134"/>
    </font>
    <font>
      <b/>
      <sz val="9"/>
      <color rgb="FF000000"/>
      <name val="宋体"/>
      <charset val="1"/>
      <scheme val="minor"/>
    </font>
    <font>
      <sz val="10"/>
      <name val="SimSun"/>
      <charset val="134"/>
    </font>
    <font>
      <sz val="9"/>
      <color indexed="8"/>
      <name val="宋体"/>
      <charset val="1"/>
      <scheme val="minor"/>
    </font>
    <font>
      <sz val="9"/>
      <color rgb="FF000000"/>
      <name val="宋体"/>
      <charset val="1"/>
      <scheme val="minor"/>
    </font>
    <font>
      <b/>
      <sz val="10"/>
      <name val="SimSun"/>
      <charset val="134"/>
    </font>
    <font>
      <b/>
      <sz val="9"/>
      <color rgb="FFFF0000"/>
      <name val="宋体"/>
      <charset val="134"/>
    </font>
    <font>
      <b/>
      <sz val="11"/>
      <name val="SimSun"/>
      <charset val="134"/>
    </font>
    <font>
      <b/>
      <sz val="12"/>
      <name val="SimSun"/>
      <charset val="134"/>
    </font>
    <font>
      <b/>
      <sz val="22"/>
      <name val="宋体"/>
      <charset val="134"/>
    </font>
    <font>
      <sz val="10"/>
      <name val="Hiragino Sans GB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8" fillId="2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10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8" fillId="4" borderId="10" applyNumberFormat="0" applyAlignment="0" applyProtection="0">
      <alignment vertical="center"/>
    </xf>
    <xf numFmtId="0" fontId="3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</cellStyleXfs>
  <cellXfs count="117">
    <xf numFmtId="0" fontId="0" fillId="0" borderId="0" xfId="0" applyFont="1">
      <alignment vertical="center"/>
    </xf>
    <xf numFmtId="0" fontId="1" fillId="0" borderId="0" xfId="6" applyFo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Fill="1" applyAlignment="1"/>
    <xf numFmtId="0" fontId="10" fillId="0" borderId="0" xfId="0" applyFont="1" applyFill="1" applyBorder="1" applyAlignment="1" applyProtection="1"/>
    <xf numFmtId="0" fontId="1" fillId="0" borderId="0" xfId="6" applyFont="1" applyBorder="1" applyAlignment="1">
      <alignment vertical="center" wrapText="1"/>
    </xf>
    <xf numFmtId="0" fontId="11" fillId="0" borderId="0" xfId="0" applyFont="1" applyFill="1" applyAlignment="1"/>
    <xf numFmtId="0" fontId="12" fillId="0" borderId="0" xfId="0" applyFont="1" applyFill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 applyProtection="1"/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6" fontId="11" fillId="0" borderId="1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176" fontId="11" fillId="0" borderId="3" xfId="0" applyNumberFormat="1" applyFont="1" applyBorder="1" applyAlignment="1">
      <alignment horizontal="right" vertical="center" wrapText="1"/>
    </xf>
    <xf numFmtId="176" fontId="11" fillId="0" borderId="2" xfId="0" applyNumberFormat="1" applyFont="1" applyFill="1" applyBorder="1" applyAlignment="1">
      <alignment horizontal="left" vertical="center" wrapText="1"/>
    </xf>
    <xf numFmtId="176" fontId="11" fillId="0" borderId="3" xfId="0" applyNumberFormat="1" applyFont="1" applyBorder="1" applyAlignment="1">
      <alignment horizontal="left" vertical="center" wrapText="1"/>
    </xf>
    <xf numFmtId="176" fontId="11" fillId="0" borderId="4" xfId="0" applyNumberFormat="1" applyFont="1" applyFill="1" applyBorder="1" applyAlignment="1">
      <alignment horizontal="left" vertical="center" wrapText="1"/>
    </xf>
    <xf numFmtId="176" fontId="11" fillId="0" borderId="5" xfId="0" applyNumberFormat="1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176" fontId="11" fillId="0" borderId="5" xfId="0" applyNumberFormat="1" applyFont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>
      <alignment vertical="center"/>
    </xf>
    <xf numFmtId="176" fontId="11" fillId="0" borderId="0" xfId="0" applyNumberFormat="1" applyFont="1" applyFill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0" borderId="1" xfId="0" applyNumberFormat="1" applyFont="1" applyBorder="1">
      <alignment vertical="center"/>
    </xf>
    <xf numFmtId="0" fontId="1" fillId="0" borderId="0" xfId="6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vertical="center" wrapText="1"/>
    </xf>
    <xf numFmtId="176" fontId="16" fillId="0" borderId="3" xfId="0" applyNumberFormat="1" applyFont="1" applyBorder="1" applyAlignment="1">
      <alignment vertical="center" wrapText="1"/>
    </xf>
    <xf numFmtId="0" fontId="16" fillId="0" borderId="3" xfId="0" applyNumberFormat="1" applyFont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176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6" fontId="11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4" fontId="0" fillId="0" borderId="0" xfId="0" applyNumberFormat="1" applyFont="1">
      <alignment vertical="center"/>
    </xf>
    <xf numFmtId="176" fontId="11" fillId="0" borderId="3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1" fillId="0" borderId="3" xfId="6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opLeftCell="B1" workbookViewId="0">
      <selection activeCell="B5" sqref="B5"/>
    </sheetView>
  </sheetViews>
  <sheetFormatPr defaultColWidth="10" defaultRowHeight="13.5"/>
  <cols>
    <col min="1" max="1" width="2.55" customWidth="1"/>
    <col min="2" max="2" width="15.5583333333333" customWidth="1"/>
    <col min="3" max="4" width="9.76666666666667" customWidth="1"/>
    <col min="5" max="5" width="15" customWidth="1"/>
    <col min="6" max="6" width="12.4416666666667" customWidth="1"/>
    <col min="7" max="7" width="11.5083333333333" customWidth="1"/>
    <col min="8" max="11" width="9.76666666666667" customWidth="1"/>
  </cols>
  <sheetData>
    <row r="1" ht="14.3" customHeight="1" spans="1:1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4.3" customHeight="1" spans="1:1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22.75" customHeight="1" spans="1:11">
      <c r="A3" s="31"/>
      <c r="B3" s="31" t="s">
        <v>0</v>
      </c>
      <c r="C3" s="111"/>
      <c r="D3" s="111"/>
      <c r="E3" s="31"/>
      <c r="F3" s="31"/>
      <c r="G3" s="31"/>
      <c r="H3" s="31"/>
      <c r="I3" s="31"/>
      <c r="J3" s="31"/>
      <c r="K3" s="31"/>
    </row>
    <row r="4" ht="22.75" customHeight="1" spans="1:11">
      <c r="A4" s="31"/>
      <c r="B4" s="112" t="s">
        <v>1</v>
      </c>
      <c r="C4" s="112"/>
      <c r="D4" s="112"/>
      <c r="E4" s="112"/>
      <c r="F4" s="112"/>
      <c r="G4" s="112"/>
      <c r="H4" s="31"/>
      <c r="I4" s="31"/>
      <c r="J4" s="31"/>
      <c r="K4" s="31"/>
    </row>
    <row r="5" ht="14.3" customHeight="1" spans="1:1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ht="130" customHeight="1" spans="1:11">
      <c r="A6" s="21"/>
      <c r="B6" s="113" t="s">
        <v>2</v>
      </c>
      <c r="C6" s="113"/>
      <c r="D6" s="113"/>
      <c r="E6" s="113"/>
      <c r="F6" s="113"/>
      <c r="G6" s="113"/>
      <c r="H6" s="113"/>
      <c r="I6" s="113"/>
      <c r="J6" s="113"/>
      <c r="K6" s="113"/>
    </row>
    <row r="7" ht="22.75" customHeight="1" spans="1:1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22.75" customHeight="1" spans="1:1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22.75" customHeight="1" spans="1:1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ht="22.75" customHeight="1" spans="1:11">
      <c r="A10" s="31"/>
      <c r="B10" s="31"/>
      <c r="C10" s="31"/>
      <c r="F10" s="114" t="s">
        <v>3</v>
      </c>
      <c r="G10" s="115">
        <v>45321</v>
      </c>
      <c r="H10" s="31"/>
      <c r="I10" s="31"/>
      <c r="J10" s="31"/>
      <c r="K10" s="31"/>
    </row>
    <row r="11" ht="22.75" customHeight="1" spans="1:1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ht="22.75" customHeight="1" spans="1:11">
      <c r="A12" s="31"/>
      <c r="B12" s="114" t="s">
        <v>4</v>
      </c>
      <c r="C12" s="116" t="s">
        <v>5</v>
      </c>
      <c r="D12" s="31"/>
      <c r="E12" s="114" t="s">
        <v>6</v>
      </c>
      <c r="F12" s="21" t="s">
        <v>7</v>
      </c>
      <c r="G12" s="31"/>
      <c r="H12" s="114" t="s">
        <v>8</v>
      </c>
      <c r="I12" s="21" t="s">
        <v>9</v>
      </c>
      <c r="J12" s="31"/>
      <c r="K12" s="31"/>
    </row>
    <row r="13" ht="14.3" customHeight="1" spans="1:1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4.3" customHeight="1" spans="1:1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ht="14.3" customHeight="1" spans="1:1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</sheetData>
  <mergeCells count="3">
    <mergeCell ref="C3:D3"/>
    <mergeCell ref="B4:G4"/>
    <mergeCell ref="B6:K6"/>
  </mergeCells>
  <printOptions horizontalCentered="1"/>
  <pageMargins left="0.0784722222222222" right="0.0784722222222222" top="0.904861111111111" bottom="0.0784722222222222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G14" sqref="G14"/>
    </sheetView>
  </sheetViews>
  <sheetFormatPr defaultColWidth="10" defaultRowHeight="13.5" outlineLevelCol="7"/>
  <cols>
    <col min="1" max="1" width="35.6666666666667" customWidth="1"/>
    <col min="2" max="2" width="9.76666666666667" customWidth="1"/>
    <col min="3" max="3" width="12.9166666666667" customWidth="1"/>
    <col min="4" max="6" width="9.76666666666667" customWidth="1"/>
    <col min="7" max="7" width="14.5583333333333" customWidth="1"/>
    <col min="8" max="8" width="21.225" customWidth="1"/>
  </cols>
  <sheetData>
    <row r="1" ht="20" customHeight="1" spans="1:8">
      <c r="A1" s="15" t="s">
        <v>321</v>
      </c>
      <c r="B1" s="21"/>
      <c r="C1" s="21"/>
      <c r="D1" s="21"/>
      <c r="E1" s="21"/>
      <c r="F1" s="21"/>
      <c r="G1" s="21"/>
      <c r="H1" s="21"/>
    </row>
    <row r="2" ht="35" customHeight="1" spans="1:8">
      <c r="A2" s="22" t="s">
        <v>322</v>
      </c>
      <c r="B2" s="22"/>
      <c r="C2" s="22"/>
      <c r="D2" s="22"/>
      <c r="E2" s="22"/>
      <c r="F2" s="22"/>
      <c r="G2" s="22"/>
      <c r="H2" s="22"/>
    </row>
    <row r="3" ht="15" customHeight="1" spans="1:8">
      <c r="A3" s="23"/>
      <c r="B3" s="23"/>
      <c r="C3" s="23"/>
      <c r="D3" s="23"/>
      <c r="E3" s="23"/>
      <c r="F3" s="23"/>
      <c r="G3" s="23"/>
      <c r="H3" s="24" t="s">
        <v>33</v>
      </c>
    </row>
    <row r="4" ht="31" customHeight="1" spans="1:8">
      <c r="A4" s="7" t="s">
        <v>194</v>
      </c>
      <c r="B4" s="8" t="s">
        <v>323</v>
      </c>
      <c r="C4" s="8"/>
      <c r="D4" s="8"/>
      <c r="E4" s="8"/>
      <c r="F4" s="8"/>
      <c r="G4" s="8" t="s">
        <v>324</v>
      </c>
      <c r="H4" s="8" t="s">
        <v>296</v>
      </c>
    </row>
    <row r="5" ht="31" customHeight="1" spans="1:8">
      <c r="A5" s="7"/>
      <c r="B5" s="8" t="s">
        <v>155</v>
      </c>
      <c r="C5" s="8" t="s">
        <v>325</v>
      </c>
      <c r="D5" s="8" t="s">
        <v>306</v>
      </c>
      <c r="E5" s="8" t="s">
        <v>326</v>
      </c>
      <c r="F5" s="8"/>
      <c r="G5" s="8"/>
      <c r="H5" s="8"/>
    </row>
    <row r="6" ht="31" customHeight="1" spans="1:8">
      <c r="A6" s="7"/>
      <c r="B6" s="8"/>
      <c r="C6" s="8"/>
      <c r="D6" s="8"/>
      <c r="E6" s="8" t="s">
        <v>327</v>
      </c>
      <c r="F6" s="8" t="s">
        <v>328</v>
      </c>
      <c r="G6" s="8"/>
      <c r="H6" s="8"/>
    </row>
    <row r="7" ht="22" customHeight="1" spans="1:8">
      <c r="A7" s="8" t="s">
        <v>87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</row>
    <row r="8" ht="22" customHeight="1" spans="1:8">
      <c r="A8" s="9" t="s">
        <v>111</v>
      </c>
      <c r="B8" s="10">
        <v>6.38</v>
      </c>
      <c r="C8" s="8"/>
      <c r="D8" s="10">
        <v>2.17</v>
      </c>
      <c r="E8" s="8"/>
      <c r="F8" s="8"/>
      <c r="G8" s="8"/>
      <c r="H8" s="10">
        <v>8.45</v>
      </c>
    </row>
    <row r="9" ht="22" customHeight="1" spans="1:8">
      <c r="A9" s="33" t="s">
        <v>329</v>
      </c>
      <c r="B9" s="10">
        <f>SUM(B10:B12)</f>
        <v>6.38</v>
      </c>
      <c r="C9" s="8"/>
      <c r="D9" s="10">
        <f>SUM(D10:D12)</f>
        <v>2.17</v>
      </c>
      <c r="E9" s="8"/>
      <c r="F9" s="8"/>
      <c r="G9" s="8"/>
      <c r="H9" s="10">
        <f>SUM(H10:H12)</f>
        <v>8.45</v>
      </c>
    </row>
    <row r="10" ht="22" customHeight="1" spans="1:8">
      <c r="A10" s="33" t="s">
        <v>198</v>
      </c>
      <c r="B10" s="10">
        <v>1.06</v>
      </c>
      <c r="C10" s="10"/>
      <c r="D10" s="10">
        <v>1.06</v>
      </c>
      <c r="E10" s="10"/>
      <c r="F10" s="10"/>
      <c r="G10" s="10"/>
      <c r="H10" s="10">
        <v>4.24</v>
      </c>
    </row>
    <row r="11" ht="22" customHeight="1" spans="1:8">
      <c r="A11" s="34" t="s">
        <v>141</v>
      </c>
      <c r="B11" s="10">
        <v>3.82</v>
      </c>
      <c r="C11" s="10"/>
      <c r="D11" s="10">
        <v>0.84</v>
      </c>
      <c r="E11" s="10"/>
      <c r="F11" s="10"/>
      <c r="G11" s="10"/>
      <c r="H11" s="10">
        <v>2.98</v>
      </c>
    </row>
    <row r="12" ht="22" customHeight="1" spans="1:8">
      <c r="A12" s="34" t="s">
        <v>147</v>
      </c>
      <c r="B12" s="10">
        <v>1.5</v>
      </c>
      <c r="C12" s="10"/>
      <c r="D12" s="10">
        <v>0.27</v>
      </c>
      <c r="E12" s="10"/>
      <c r="F12" s="10"/>
      <c r="G12" s="10"/>
      <c r="H12" s="10">
        <v>1.23</v>
      </c>
    </row>
    <row r="13" ht="22" customHeight="1" spans="1:8">
      <c r="A13" s="8"/>
      <c r="C13" s="10"/>
      <c r="D13" s="10"/>
      <c r="E13" s="10"/>
      <c r="F13" s="10"/>
      <c r="G13" s="10"/>
      <c r="H13" s="10"/>
    </row>
    <row r="14" ht="22" customHeight="1" spans="1:8">
      <c r="A14" s="8"/>
      <c r="B14" s="10"/>
      <c r="C14" s="10"/>
      <c r="D14" s="10"/>
      <c r="E14" s="10"/>
      <c r="F14" s="10"/>
      <c r="G14" s="10"/>
      <c r="H14" s="10"/>
    </row>
    <row r="15" ht="22" customHeight="1" spans="1:8">
      <c r="A15" s="8"/>
      <c r="B15" s="8"/>
      <c r="C15" s="8"/>
      <c r="D15" s="8"/>
      <c r="E15" s="8"/>
      <c r="F15" s="8"/>
      <c r="G15" s="8"/>
      <c r="H15" s="8"/>
    </row>
    <row r="16" ht="22" customHeight="1" spans="1:8">
      <c r="A16" s="8"/>
      <c r="B16" s="8"/>
      <c r="C16" s="8"/>
      <c r="D16" s="8"/>
      <c r="E16" s="8"/>
      <c r="F16" s="8"/>
      <c r="G16" s="8"/>
      <c r="H16" s="8"/>
    </row>
    <row r="17" ht="22" customHeight="1" spans="1:8">
      <c r="A17" s="11"/>
      <c r="B17" s="11"/>
      <c r="C17" s="11"/>
      <c r="D17" s="11"/>
      <c r="E17" s="11"/>
      <c r="F17" s="11"/>
      <c r="G17" s="11"/>
      <c r="H17" s="11"/>
    </row>
    <row r="18" ht="22" customHeight="1" spans="1:8">
      <c r="A18" s="11" t="s">
        <v>84</v>
      </c>
      <c r="B18" s="11"/>
      <c r="C18" s="11"/>
      <c r="D18" s="11"/>
      <c r="E18" s="11"/>
      <c r="F18" s="11"/>
      <c r="G18" s="11"/>
      <c r="H18" s="11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表8"/>
  </hyperlinks>
  <printOptions horizontalCentered="1"/>
  <pageMargins left="0.751388888888889" right="0.751388888888889" top="0.904861111111111" bottom="0.271527777777778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2" workbookViewId="0">
      <selection activeCell="D22" sqref="D22"/>
    </sheetView>
  </sheetViews>
  <sheetFormatPr defaultColWidth="10" defaultRowHeight="13.5"/>
  <cols>
    <col min="1" max="1" width="14.4416666666667" customWidth="1"/>
    <col min="2" max="2" width="23.775" customWidth="1"/>
    <col min="3" max="5" width="18.225" customWidth="1"/>
    <col min="6" max="10" width="9.76666666666667" customWidth="1"/>
  </cols>
  <sheetData>
    <row r="1" ht="18" customHeight="1" spans="1:10">
      <c r="A1" s="15" t="s">
        <v>330</v>
      </c>
      <c r="B1" s="21"/>
      <c r="C1" s="21"/>
      <c r="D1" s="21"/>
      <c r="E1" s="21"/>
      <c r="F1" s="21"/>
      <c r="G1" s="21"/>
      <c r="H1" s="21"/>
      <c r="I1" s="21"/>
      <c r="J1" s="21"/>
    </row>
    <row r="2" ht="47" customHeight="1" spans="1:10">
      <c r="A2" s="22" t="s">
        <v>331</v>
      </c>
      <c r="B2" s="22"/>
      <c r="C2" s="22"/>
      <c r="D2" s="22"/>
      <c r="E2" s="22"/>
      <c r="F2" s="21"/>
      <c r="G2" s="21"/>
      <c r="H2" s="21"/>
      <c r="I2" s="21"/>
      <c r="J2" s="21"/>
    </row>
    <row r="3" ht="24" customHeight="1" spans="1:10">
      <c r="A3" s="25"/>
      <c r="B3" s="25"/>
      <c r="C3" s="25"/>
      <c r="D3" s="25"/>
      <c r="E3" s="24" t="s">
        <v>33</v>
      </c>
      <c r="F3" s="21"/>
      <c r="G3" s="21"/>
      <c r="H3" s="21"/>
      <c r="I3" s="21"/>
      <c r="J3" s="21"/>
    </row>
    <row r="4" ht="22.75" customHeight="1" spans="1:10">
      <c r="A4" s="7" t="s">
        <v>332</v>
      </c>
      <c r="B4" s="7" t="s">
        <v>36</v>
      </c>
      <c r="C4" s="7" t="s">
        <v>155</v>
      </c>
      <c r="D4" s="7" t="s">
        <v>108</v>
      </c>
      <c r="E4" s="7" t="s">
        <v>109</v>
      </c>
      <c r="F4" s="21"/>
      <c r="G4" s="21"/>
      <c r="H4" s="21"/>
      <c r="I4" s="21"/>
      <c r="J4" s="21"/>
    </row>
    <row r="5" ht="25" customHeight="1" spans="1:10">
      <c r="A5" s="7" t="s">
        <v>87</v>
      </c>
      <c r="B5" s="7" t="s">
        <v>87</v>
      </c>
      <c r="C5" s="26">
        <v>1</v>
      </c>
      <c r="D5" s="26">
        <v>2</v>
      </c>
      <c r="E5" s="26">
        <v>3</v>
      </c>
      <c r="F5" s="21"/>
      <c r="G5" s="21"/>
      <c r="H5" s="21"/>
      <c r="I5" s="21"/>
      <c r="J5" s="21"/>
    </row>
    <row r="6" ht="22.75" customHeight="1" spans="1:10">
      <c r="A6" s="27"/>
      <c r="B6" s="8" t="s">
        <v>111</v>
      </c>
      <c r="C6" s="28">
        <f>SUM(C7:C21)</f>
        <v>26.1989</v>
      </c>
      <c r="D6" s="28">
        <f>SUM(D7:D21)</f>
        <v>26.1989</v>
      </c>
      <c r="E6" s="28"/>
      <c r="F6" s="21"/>
      <c r="G6" s="21"/>
      <c r="H6" s="21"/>
      <c r="I6" s="21"/>
      <c r="J6" s="21"/>
    </row>
    <row r="7" ht="22.75" customHeight="1" spans="1:10">
      <c r="A7" s="27">
        <v>1</v>
      </c>
      <c r="B7" s="29" t="s">
        <v>333</v>
      </c>
      <c r="C7" s="30">
        <v>2.464</v>
      </c>
      <c r="D7" s="30">
        <v>2.464</v>
      </c>
      <c r="E7" s="28"/>
      <c r="F7" s="31"/>
      <c r="G7" s="31"/>
      <c r="H7" s="31"/>
      <c r="I7" s="31"/>
      <c r="J7" s="31"/>
    </row>
    <row r="8" ht="22.75" customHeight="1" spans="1:10">
      <c r="A8" s="27">
        <v>2</v>
      </c>
      <c r="B8" s="29" t="s">
        <v>334</v>
      </c>
      <c r="C8" s="30">
        <v>1.056</v>
      </c>
      <c r="D8" s="30">
        <v>1.056</v>
      </c>
      <c r="E8" s="28"/>
      <c r="F8" s="31"/>
      <c r="G8" s="31"/>
      <c r="H8" s="31"/>
      <c r="I8" s="31"/>
      <c r="J8" s="31"/>
    </row>
    <row r="9" ht="22.75" customHeight="1" spans="1:10">
      <c r="A9" s="27">
        <v>3</v>
      </c>
      <c r="B9" s="29" t="s">
        <v>335</v>
      </c>
      <c r="C9" s="30">
        <v>0.352</v>
      </c>
      <c r="D9" s="30">
        <v>0.352</v>
      </c>
      <c r="E9" s="28"/>
      <c r="F9" s="31"/>
      <c r="G9" s="31"/>
      <c r="H9" s="31"/>
      <c r="I9" s="31"/>
      <c r="J9" s="31"/>
    </row>
    <row r="10" ht="22.75" customHeight="1" spans="1:10">
      <c r="A10" s="27">
        <v>4</v>
      </c>
      <c r="B10" s="29" t="s">
        <v>336</v>
      </c>
      <c r="C10" s="30">
        <v>0.704</v>
      </c>
      <c r="D10" s="30">
        <v>0.704</v>
      </c>
      <c r="E10" s="28"/>
      <c r="F10" s="31"/>
      <c r="G10" s="31"/>
      <c r="H10" s="31"/>
      <c r="I10" s="31"/>
      <c r="J10" s="31"/>
    </row>
    <row r="11" ht="22.75" customHeight="1" spans="1:10">
      <c r="A11" s="27">
        <v>5</v>
      </c>
      <c r="B11" s="29" t="s">
        <v>337</v>
      </c>
      <c r="C11" s="30">
        <v>1.056</v>
      </c>
      <c r="D11" s="30">
        <v>1.056</v>
      </c>
      <c r="E11" s="28"/>
      <c r="F11" s="31"/>
      <c r="G11" s="31"/>
      <c r="H11" s="31"/>
      <c r="I11" s="31"/>
      <c r="J11" s="31"/>
    </row>
    <row r="12" ht="22.75" customHeight="1" spans="1:10">
      <c r="A12" s="27">
        <v>6</v>
      </c>
      <c r="B12" s="29" t="s">
        <v>338</v>
      </c>
      <c r="C12" s="30">
        <v>4.4</v>
      </c>
      <c r="D12" s="30">
        <v>4.4</v>
      </c>
      <c r="E12" s="28"/>
      <c r="F12" s="31"/>
      <c r="G12" s="31"/>
      <c r="H12" s="31"/>
      <c r="I12" s="31"/>
      <c r="J12" s="31"/>
    </row>
    <row r="13" ht="22.75" customHeight="1" spans="1:10">
      <c r="A13" s="27">
        <v>7</v>
      </c>
      <c r="B13" s="29" t="s">
        <v>339</v>
      </c>
      <c r="C13" s="28">
        <v>0</v>
      </c>
      <c r="D13" s="28">
        <v>0</v>
      </c>
      <c r="E13" s="28"/>
      <c r="F13" s="31"/>
      <c r="G13" s="31"/>
      <c r="H13" s="31"/>
      <c r="I13" s="31"/>
      <c r="J13" s="31"/>
    </row>
    <row r="14" ht="22.75" customHeight="1" spans="1:10">
      <c r="A14" s="27">
        <v>8</v>
      </c>
      <c r="B14" s="29" t="s">
        <v>340</v>
      </c>
      <c r="C14" s="30">
        <v>2.64</v>
      </c>
      <c r="D14" s="30">
        <v>2.64</v>
      </c>
      <c r="E14" s="28"/>
      <c r="F14" s="31"/>
      <c r="G14" s="31"/>
      <c r="H14" s="31"/>
      <c r="I14" s="31"/>
      <c r="J14" s="31"/>
    </row>
    <row r="15" ht="22.75" customHeight="1" spans="1:10">
      <c r="A15" s="27">
        <v>9</v>
      </c>
      <c r="B15" s="29" t="s">
        <v>341</v>
      </c>
      <c r="C15" s="30">
        <v>1.672</v>
      </c>
      <c r="D15" s="30">
        <v>1.672</v>
      </c>
      <c r="E15" s="28"/>
      <c r="F15" s="31"/>
      <c r="G15" s="31"/>
      <c r="H15" s="31"/>
      <c r="I15" s="31"/>
      <c r="J15" s="31"/>
    </row>
    <row r="16" ht="22.75" customHeight="1" spans="1:10">
      <c r="A16" s="27">
        <v>10</v>
      </c>
      <c r="B16" s="29" t="s">
        <v>342</v>
      </c>
      <c r="C16" s="28">
        <v>0</v>
      </c>
      <c r="D16" s="28">
        <v>0</v>
      </c>
      <c r="E16" s="28"/>
      <c r="F16" s="31"/>
      <c r="G16" s="31"/>
      <c r="H16" s="31"/>
      <c r="I16" s="31"/>
      <c r="J16" s="31"/>
    </row>
    <row r="17" ht="22.75" customHeight="1" spans="1:10">
      <c r="A17" s="27">
        <v>11</v>
      </c>
      <c r="B17" s="29" t="s">
        <v>343</v>
      </c>
      <c r="C17" s="28">
        <v>0</v>
      </c>
      <c r="D17" s="28">
        <v>0</v>
      </c>
      <c r="E17" s="28"/>
      <c r="F17" s="31"/>
      <c r="G17" s="31"/>
      <c r="H17" s="31"/>
      <c r="I17" s="31"/>
      <c r="J17" s="31"/>
    </row>
    <row r="18" ht="22.75" customHeight="1" spans="1:10">
      <c r="A18" s="27">
        <v>12</v>
      </c>
      <c r="B18" s="29" t="s">
        <v>344</v>
      </c>
      <c r="C18" s="30">
        <v>9.0549</v>
      </c>
      <c r="D18" s="30">
        <v>9.0549</v>
      </c>
      <c r="E18" s="28"/>
      <c r="F18" s="31"/>
      <c r="G18" s="31"/>
      <c r="H18" s="31"/>
      <c r="I18" s="31"/>
      <c r="J18" s="31"/>
    </row>
    <row r="19" ht="22.75" customHeight="1" spans="1:10">
      <c r="A19" s="27">
        <v>13</v>
      </c>
      <c r="B19" s="29" t="s">
        <v>345</v>
      </c>
      <c r="C19" s="28">
        <v>0</v>
      </c>
      <c r="D19" s="28">
        <v>0</v>
      </c>
      <c r="E19" s="28"/>
      <c r="F19" s="31"/>
      <c r="G19" s="31"/>
      <c r="H19" s="31"/>
      <c r="I19" s="31"/>
      <c r="J19" s="31"/>
    </row>
    <row r="20" ht="22.75" customHeight="1" spans="1:10">
      <c r="A20" s="27">
        <v>14</v>
      </c>
      <c r="B20" s="29" t="s">
        <v>346</v>
      </c>
      <c r="C20" s="30">
        <v>0</v>
      </c>
      <c r="D20" s="30">
        <v>0</v>
      </c>
      <c r="E20" s="28"/>
      <c r="F20" s="31"/>
      <c r="G20" s="31"/>
      <c r="H20" s="31"/>
      <c r="I20" s="31"/>
      <c r="J20" s="31"/>
    </row>
    <row r="21" ht="22.75" customHeight="1" spans="1:10">
      <c r="A21" s="27">
        <v>15</v>
      </c>
      <c r="B21" s="29" t="s">
        <v>347</v>
      </c>
      <c r="C21" s="28">
        <v>2.8</v>
      </c>
      <c r="D21" s="28">
        <v>2.8</v>
      </c>
      <c r="E21" s="28"/>
      <c r="F21" s="31"/>
      <c r="G21" s="31"/>
      <c r="H21" s="31"/>
      <c r="I21" s="31"/>
      <c r="J21" s="31"/>
    </row>
    <row r="22" ht="22.75" customHeight="1" spans="1:10">
      <c r="A22" s="27"/>
      <c r="B22" s="28"/>
      <c r="D22" s="28"/>
      <c r="E22" s="28"/>
      <c r="F22" s="31"/>
      <c r="G22" s="31"/>
      <c r="H22" s="31"/>
      <c r="I22" s="31"/>
      <c r="J22" s="31"/>
    </row>
    <row r="23" ht="22.75" customHeight="1" spans="1:10">
      <c r="A23" s="27"/>
      <c r="B23" s="28"/>
      <c r="C23" s="28"/>
      <c r="D23" s="28"/>
      <c r="E23" s="28"/>
      <c r="F23" s="31"/>
      <c r="G23" s="31"/>
      <c r="H23" s="31"/>
      <c r="I23" s="31"/>
      <c r="J23" s="31"/>
    </row>
    <row r="24" ht="22.75" customHeight="1" spans="1:10">
      <c r="A24" s="27"/>
      <c r="B24" s="28"/>
      <c r="C24" s="28"/>
      <c r="D24" s="28"/>
      <c r="E24" s="28"/>
      <c r="F24" s="31"/>
      <c r="G24" s="31"/>
      <c r="H24" s="31"/>
      <c r="I24" s="31"/>
      <c r="J24" s="31"/>
    </row>
    <row r="25" ht="22.75" customHeight="1" spans="1:10">
      <c r="A25" s="27"/>
      <c r="B25" s="28"/>
      <c r="C25" s="28"/>
      <c r="D25" s="28"/>
      <c r="E25" s="28"/>
      <c r="F25" s="31"/>
      <c r="G25" s="31"/>
      <c r="H25" s="31"/>
      <c r="I25" s="31"/>
      <c r="J25" s="31"/>
    </row>
    <row r="26" ht="14.3" customHeight="1" spans="1:5">
      <c r="A26" s="32"/>
      <c r="B26" s="32"/>
      <c r="C26" s="32"/>
      <c r="D26" s="32"/>
      <c r="E26" s="32"/>
    </row>
    <row r="27" ht="14.3" customHeight="1" spans="1:5">
      <c r="A27" s="32" t="s">
        <v>84</v>
      </c>
      <c r="B27" s="32"/>
      <c r="C27" s="32"/>
      <c r="D27" s="32"/>
      <c r="E27" s="32"/>
    </row>
    <row r="28" ht="14.3" customHeight="1"/>
    <row r="29" ht="14.3" customHeight="1"/>
    <row r="30" ht="14.3" customHeight="1"/>
    <row r="31" ht="14.3" customHeight="1"/>
    <row r="32" ht="14.3" customHeight="1" spans="4:4">
      <c r="D32" s="21"/>
    </row>
  </sheetData>
  <mergeCells count="1">
    <mergeCell ref="A2:E2"/>
  </mergeCells>
  <hyperlinks>
    <hyperlink ref="A1" location="目录!A1" display="表9"/>
  </hyperlinks>
  <printOptions horizontalCentered="1"/>
  <pageMargins left="0.751388888888889" right="0.751388888888889" top="0.904861111111111" bottom="0.271527777777778" header="0" footer="0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7" sqref="B7"/>
    </sheetView>
  </sheetViews>
  <sheetFormatPr defaultColWidth="10" defaultRowHeight="13.5" outlineLevelCol="1"/>
  <cols>
    <col min="1" max="1" width="35.225" customWidth="1"/>
    <col min="2" max="2" width="38.225" customWidth="1"/>
  </cols>
  <sheetData>
    <row r="1" ht="14.4" customHeight="1" spans="1:2">
      <c r="A1" s="15" t="s">
        <v>348</v>
      </c>
      <c r="B1" s="21"/>
    </row>
    <row r="2" ht="39.85" customHeight="1" spans="1:2">
      <c r="A2" s="22" t="s">
        <v>349</v>
      </c>
      <c r="B2" s="22"/>
    </row>
    <row r="3" ht="18" customHeight="1" spans="1:2">
      <c r="A3" s="23"/>
      <c r="B3" s="24" t="s">
        <v>33</v>
      </c>
    </row>
    <row r="4" ht="22.75" customHeight="1" spans="1:2">
      <c r="A4" s="7" t="s">
        <v>36</v>
      </c>
      <c r="B4" s="8" t="s">
        <v>37</v>
      </c>
    </row>
    <row r="5" ht="22.75" customHeight="1" spans="1:2">
      <c r="A5" s="7"/>
      <c r="B5" s="8"/>
    </row>
    <row r="6" ht="26" customHeight="1" spans="1:2">
      <c r="A6" s="8" t="s">
        <v>87</v>
      </c>
      <c r="B6" s="8">
        <v>1</v>
      </c>
    </row>
    <row r="7" ht="26" customHeight="1" spans="1:2">
      <c r="A7" s="9" t="s">
        <v>111</v>
      </c>
      <c r="B7" s="8" t="s">
        <v>350</v>
      </c>
    </row>
    <row r="8" ht="26" customHeight="1" spans="1:2">
      <c r="A8" s="10" t="s">
        <v>351</v>
      </c>
      <c r="B8" s="8"/>
    </row>
    <row r="9" ht="26" customHeight="1" spans="1:2">
      <c r="A9" s="8"/>
      <c r="B9" s="8"/>
    </row>
    <row r="10" ht="26" customHeight="1" spans="1:2">
      <c r="A10" s="8"/>
      <c r="B10" s="8"/>
    </row>
    <row r="11" spans="1:2">
      <c r="A11" s="11"/>
      <c r="B11" s="11"/>
    </row>
    <row r="12" spans="1:2">
      <c r="A12" s="11" t="s">
        <v>84</v>
      </c>
      <c r="B12" s="11"/>
    </row>
  </sheetData>
  <mergeCells count="3">
    <mergeCell ref="A2:B2"/>
    <mergeCell ref="A4:A5"/>
    <mergeCell ref="B4:B5"/>
  </mergeCells>
  <hyperlinks>
    <hyperlink ref="A1" location="目录!A1" display="表10"/>
  </hyperlinks>
  <printOptions horizontalCentered="1"/>
  <pageMargins left="0.751388888888889" right="0.751388888888889" top="0.904861111111111" bottom="0.267361111111111" header="0" footer="0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B6" sqref="B6"/>
    </sheetView>
  </sheetViews>
  <sheetFormatPr defaultColWidth="10" defaultRowHeight="14.25" outlineLevelCol="4"/>
  <cols>
    <col min="1" max="1" width="17.8916666666667" style="13" customWidth="1"/>
    <col min="2" max="2" width="20.8916666666667" style="14" customWidth="1"/>
    <col min="3" max="5" width="15.8916666666667" style="14" customWidth="1"/>
  </cols>
  <sheetData>
    <row r="1" ht="20" customHeight="1" spans="1:5">
      <c r="A1" s="15" t="s">
        <v>352</v>
      </c>
      <c r="C1" s="13"/>
      <c r="D1" s="13"/>
      <c r="E1" s="13"/>
    </row>
    <row r="2" ht="39.85" customHeight="1" spans="2:5">
      <c r="B2" s="2" t="s">
        <v>353</v>
      </c>
      <c r="C2" s="2"/>
      <c r="D2" s="2"/>
      <c r="E2" s="2"/>
    </row>
    <row r="3" ht="22.75" customHeight="1" spans="1:5">
      <c r="A3" s="16"/>
      <c r="B3" s="16"/>
      <c r="C3" s="17" t="s">
        <v>33</v>
      </c>
      <c r="D3" s="17"/>
      <c r="E3" s="17"/>
    </row>
    <row r="4" s="12" customFormat="1" ht="33" customHeight="1" spans="1:5">
      <c r="A4" s="8" t="s">
        <v>194</v>
      </c>
      <c r="B4" s="8" t="s">
        <v>155</v>
      </c>
      <c r="C4" s="8" t="s">
        <v>354</v>
      </c>
      <c r="D4" s="8" t="s">
        <v>355</v>
      </c>
      <c r="E4" s="8" t="s">
        <v>356</v>
      </c>
    </row>
    <row r="5" ht="22" customHeight="1" spans="1:5">
      <c r="A5" s="7" t="s">
        <v>87</v>
      </c>
      <c r="B5" s="7">
        <v>1</v>
      </c>
      <c r="C5" s="7">
        <v>2</v>
      </c>
      <c r="D5" s="7">
        <v>3</v>
      </c>
      <c r="E5" s="7">
        <v>4</v>
      </c>
    </row>
    <row r="6" ht="22" customHeight="1" spans="1:5">
      <c r="A6" s="18" t="s">
        <v>111</v>
      </c>
      <c r="B6" s="7" t="s">
        <v>350</v>
      </c>
      <c r="C6" s="7"/>
      <c r="D6" s="7"/>
      <c r="E6" s="7"/>
    </row>
    <row r="7" ht="22" customHeight="1" spans="1:5">
      <c r="A7" s="19" t="s">
        <v>351</v>
      </c>
      <c r="B7" s="7"/>
      <c r="C7" s="7"/>
      <c r="D7" s="7"/>
      <c r="E7" s="7"/>
    </row>
    <row r="8" ht="22" customHeight="1" spans="1:5">
      <c r="A8" s="7"/>
      <c r="B8" s="7"/>
      <c r="C8" s="7"/>
      <c r="D8" s="7"/>
      <c r="E8" s="7"/>
    </row>
    <row r="9" ht="22" customHeight="1" spans="1:5">
      <c r="A9" s="7"/>
      <c r="B9" s="7"/>
      <c r="C9" s="7"/>
      <c r="D9" s="7"/>
      <c r="E9" s="7"/>
    </row>
    <row r="10" ht="22" customHeight="1" spans="1:5">
      <c r="A10" s="7"/>
      <c r="B10" s="7"/>
      <c r="C10" s="7"/>
      <c r="D10" s="7"/>
      <c r="E10" s="7"/>
    </row>
    <row r="11" ht="13.5" spans="1:5">
      <c r="A11" s="16"/>
      <c r="B11" s="20"/>
      <c r="C11" s="20"/>
      <c r="D11" s="20"/>
      <c r="E11" s="20"/>
    </row>
    <row r="12" ht="13.5" spans="1:5">
      <c r="A12" s="16" t="s">
        <v>84</v>
      </c>
      <c r="B12" s="20"/>
      <c r="C12" s="20"/>
      <c r="D12" s="20"/>
      <c r="E12" s="20"/>
    </row>
  </sheetData>
  <mergeCells count="2">
    <mergeCell ref="B2:E2"/>
    <mergeCell ref="C3:E3"/>
  </mergeCells>
  <hyperlinks>
    <hyperlink ref="A1" location="目录!A1" display="表11"/>
  </hyperlinks>
  <printOptions horizontalCentered="1"/>
  <pageMargins left="0.751388888888889" right="0.751388888888889" top="0.904861111111111" bottom="0.271527777777778" header="0" footer="0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D29" sqref="D29"/>
    </sheetView>
  </sheetViews>
  <sheetFormatPr defaultColWidth="8.89166666666667" defaultRowHeight="13.5"/>
  <cols>
    <col min="1" max="2" width="39" customWidth="1"/>
    <col min="3" max="3" width="9.55833333333333" customWidth="1"/>
    <col min="5" max="5" width="9.225" customWidth="1"/>
    <col min="6" max="6" width="11.225" customWidth="1"/>
    <col min="7" max="7" width="9" customWidth="1"/>
    <col min="9" max="9" width="6.33333333333333" customWidth="1"/>
  </cols>
  <sheetData>
    <row r="1" ht="19" customHeight="1" spans="1:1">
      <c r="A1" s="1" t="s">
        <v>357</v>
      </c>
    </row>
    <row r="2" ht="35" customHeight="1" spans="1:9">
      <c r="A2" s="2" t="s">
        <v>358</v>
      </c>
      <c r="B2" s="2"/>
      <c r="C2" s="3"/>
      <c r="D2" s="3"/>
      <c r="E2" s="3"/>
      <c r="F2" s="3"/>
      <c r="G2" s="3"/>
      <c r="H2" s="3"/>
      <c r="I2" s="3"/>
    </row>
    <row r="3" ht="20" customHeight="1" spans="1:9">
      <c r="A3" s="4"/>
      <c r="B3" s="5" t="s">
        <v>33</v>
      </c>
      <c r="H3" s="6"/>
      <c r="I3" s="6"/>
    </row>
    <row r="4" ht="27" customHeight="1" spans="1:2">
      <c r="A4" s="7" t="s">
        <v>36</v>
      </c>
      <c r="B4" s="8" t="s">
        <v>37</v>
      </c>
    </row>
    <row r="5" ht="27" customHeight="1" spans="1:2">
      <c r="A5" s="7"/>
      <c r="B5" s="8"/>
    </row>
    <row r="6" ht="27" customHeight="1" spans="1:2">
      <c r="A6" s="8" t="s">
        <v>87</v>
      </c>
      <c r="B6" s="8">
        <v>1</v>
      </c>
    </row>
    <row r="7" ht="27" customHeight="1" spans="1:2">
      <c r="A7" s="9" t="s">
        <v>111</v>
      </c>
      <c r="B7" s="7" t="s">
        <v>350</v>
      </c>
    </row>
    <row r="8" ht="27" customHeight="1" spans="1:2">
      <c r="A8" s="10" t="s">
        <v>351</v>
      </c>
      <c r="B8" s="8"/>
    </row>
    <row r="9" ht="27" customHeight="1" spans="1:2">
      <c r="A9" s="8"/>
      <c r="B9" s="8"/>
    </row>
    <row r="10" ht="27" customHeight="1" spans="1:2">
      <c r="A10" s="8"/>
      <c r="B10" s="8"/>
    </row>
    <row r="11" spans="1:2">
      <c r="A11" s="11"/>
      <c r="B11" s="11"/>
    </row>
    <row r="12" spans="1:2">
      <c r="A12" s="11" t="s">
        <v>84</v>
      </c>
      <c r="B12" s="11"/>
    </row>
  </sheetData>
  <mergeCells count="4">
    <mergeCell ref="A2:B2"/>
    <mergeCell ref="H3:I3"/>
    <mergeCell ref="A4:A5"/>
    <mergeCell ref="B4:B5"/>
  </mergeCells>
  <hyperlinks>
    <hyperlink ref="A1" location="目录!A1" display="表12"/>
  </hyperlinks>
  <printOptions horizontalCentered="1"/>
  <pageMargins left="0.751388888888889" right="0.751388888888889" top="0.90486111111111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26" sqref="B26"/>
    </sheetView>
  </sheetViews>
  <sheetFormatPr defaultColWidth="10" defaultRowHeight="13.5" outlineLevelCol="2"/>
  <cols>
    <col min="1" max="1" width="5.01666666666667" customWidth="1"/>
    <col min="2" max="2" width="64.8916666666667" customWidth="1"/>
    <col min="3" max="3" width="44.5583333333333" customWidth="1"/>
  </cols>
  <sheetData>
    <row r="1" ht="35.4" customHeight="1" spans="1:2">
      <c r="A1" s="21"/>
      <c r="B1" s="21"/>
    </row>
    <row r="2" ht="39.15" customHeight="1" spans="1:3">
      <c r="A2" s="21"/>
      <c r="B2" s="106" t="s">
        <v>10</v>
      </c>
      <c r="C2" s="106"/>
    </row>
    <row r="3" ht="29.35" customHeight="1" spans="1:3">
      <c r="A3" s="107"/>
      <c r="B3" s="108" t="s">
        <v>11</v>
      </c>
      <c r="C3" s="108" t="s">
        <v>12</v>
      </c>
    </row>
    <row r="4" ht="28.45" customHeight="1" spans="1:3">
      <c r="A4" s="102"/>
      <c r="B4" s="109" t="s">
        <v>13</v>
      </c>
      <c r="C4" s="110"/>
    </row>
    <row r="5" ht="28.45" customHeight="1" spans="1:3">
      <c r="A5" s="102"/>
      <c r="B5" s="109" t="s">
        <v>14</v>
      </c>
      <c r="C5" s="110" t="s">
        <v>15</v>
      </c>
    </row>
    <row r="6" ht="28.45" customHeight="1" spans="1:3">
      <c r="A6" s="102"/>
      <c r="B6" s="109" t="s">
        <v>16</v>
      </c>
      <c r="C6" s="110" t="s">
        <v>17</v>
      </c>
    </row>
    <row r="7" ht="28.45" customHeight="1" spans="1:3">
      <c r="A7" s="102"/>
      <c r="B7" s="109" t="s">
        <v>18</v>
      </c>
      <c r="C7" s="110"/>
    </row>
    <row r="8" ht="28.45" customHeight="1" spans="1:3">
      <c r="A8" s="102"/>
      <c r="B8" s="109" t="s">
        <v>19</v>
      </c>
      <c r="C8" s="110" t="s">
        <v>20</v>
      </c>
    </row>
    <row r="9" ht="28.45" customHeight="1" spans="1:3">
      <c r="A9" s="102"/>
      <c r="B9" s="109" t="s">
        <v>21</v>
      </c>
      <c r="C9" s="110" t="s">
        <v>22</v>
      </c>
    </row>
    <row r="10" ht="28.45" customHeight="1" spans="1:3">
      <c r="A10" s="102"/>
      <c r="B10" s="109" t="s">
        <v>23</v>
      </c>
      <c r="C10" s="110" t="s">
        <v>24</v>
      </c>
    </row>
    <row r="11" ht="28.45" customHeight="1" spans="1:3">
      <c r="A11" s="102"/>
      <c r="B11" s="109" t="s">
        <v>25</v>
      </c>
      <c r="C11" s="110" t="s">
        <v>26</v>
      </c>
    </row>
    <row r="12" ht="28.45" customHeight="1" spans="1:3">
      <c r="A12" s="102"/>
      <c r="B12" s="109" t="s">
        <v>27</v>
      </c>
      <c r="C12" s="110"/>
    </row>
    <row r="13" ht="28.45" customHeight="1" spans="1:3">
      <c r="A13" s="21"/>
      <c r="B13" s="109" t="s">
        <v>28</v>
      </c>
      <c r="C13" s="110"/>
    </row>
    <row r="14" ht="28.45" customHeight="1" spans="1:3">
      <c r="A14" s="21"/>
      <c r="B14" s="109" t="s">
        <v>29</v>
      </c>
      <c r="C14" s="110"/>
    </row>
    <row r="15" ht="28.45" customHeight="1" spans="1:3">
      <c r="A15" s="21"/>
      <c r="B15" s="109" t="s">
        <v>30</v>
      </c>
      <c r="C15" s="110"/>
    </row>
  </sheetData>
  <mergeCells count="1">
    <mergeCell ref="B2:C2"/>
  </mergeCells>
  <hyperlinks>
    <hyperlink ref="B4" location="表1!A1" display="（１）部门/单位收支总体情况表"/>
    <hyperlink ref="B5" location="表2!A1" display="（２）部门/单位收入总体情况表"/>
    <hyperlink ref="B6" location="表3!A1" display="（３）部门/单位支出总体情况表"/>
    <hyperlink ref="B7" location="表4!A1" display="（４）财政拨款收支总体情况表"/>
    <hyperlink ref="B8" location="表5!A1" display="（５）财政拨款支出表"/>
    <hyperlink ref="B9" location="表6!A1" display="（６）一般公共预算支出情况表"/>
    <hyperlink ref="B10" location="表7!A1" display="（７）一般公共预算基本支出情况表"/>
    <hyperlink ref="B11" location="表8!A1" display="（８）一般公共预算财政拨款“三公”经费、会议费、培训费支出情况表"/>
    <hyperlink ref="B12" location="表9!A1" display="（９）一般公共预算财政拨款机关运行经费表"/>
    <hyperlink ref="B13" location="表10!A1" display="（１０）政府性基金预算支出情况表"/>
    <hyperlink ref="B14" location="表11!A1" display="（１１）部门管理转移支付表"/>
    <hyperlink ref="B15" location="表12!A1" display="（１２）国有资本经营预算支出情况表"/>
  </hyperlinks>
  <pageMargins left="0.751388888888889" right="0.751388888888889" top="0.904861111111111" bottom="0.271527777777778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5" workbookViewId="0">
      <selection activeCell="D13" sqref="D13:D27"/>
    </sheetView>
  </sheetViews>
  <sheetFormatPr defaultColWidth="10" defaultRowHeight="13.5" outlineLevelCol="5"/>
  <cols>
    <col min="1" max="1" width="26.6666666666667" customWidth="1"/>
    <col min="2" max="2" width="14.225" customWidth="1"/>
    <col min="3" max="3" width="27.225" customWidth="1"/>
    <col min="4" max="4" width="14.5583333333333" customWidth="1"/>
  </cols>
  <sheetData>
    <row r="1" ht="16" customHeight="1" spans="1:4">
      <c r="A1" s="15" t="s">
        <v>31</v>
      </c>
      <c r="B1" s="21"/>
      <c r="C1" s="21"/>
      <c r="D1" s="21"/>
    </row>
    <row r="2" ht="25" customHeight="1" spans="1:4">
      <c r="A2" s="22" t="s">
        <v>32</v>
      </c>
      <c r="B2" s="22"/>
      <c r="C2" s="22"/>
      <c r="D2" s="22"/>
    </row>
    <row r="3" ht="19" customHeight="1" spans="1:4">
      <c r="A3" s="102"/>
      <c r="B3" s="102"/>
      <c r="C3" s="102"/>
      <c r="D3" s="24" t="s">
        <v>33</v>
      </c>
    </row>
    <row r="4" ht="19" customHeight="1" spans="1:4">
      <c r="A4" s="7" t="s">
        <v>34</v>
      </c>
      <c r="B4" s="26"/>
      <c r="C4" s="7" t="s">
        <v>35</v>
      </c>
      <c r="D4" s="26"/>
    </row>
    <row r="5" ht="19" customHeight="1" spans="1:4">
      <c r="A5" s="7" t="s">
        <v>36</v>
      </c>
      <c r="B5" s="7" t="s">
        <v>37</v>
      </c>
      <c r="C5" s="7" t="s">
        <v>36</v>
      </c>
      <c r="D5" s="7" t="s">
        <v>37</v>
      </c>
    </row>
    <row r="6" ht="19" customHeight="1" spans="1:6">
      <c r="A6" s="78" t="s">
        <v>38</v>
      </c>
      <c r="B6" s="103">
        <v>7423.61</v>
      </c>
      <c r="C6" s="78" t="s">
        <v>39</v>
      </c>
      <c r="D6" s="84"/>
      <c r="F6" s="103">
        <v>7423.61</v>
      </c>
    </row>
    <row r="7" ht="19" customHeight="1" spans="1:4">
      <c r="A7" s="78" t="s">
        <v>40</v>
      </c>
      <c r="B7" s="84"/>
      <c r="C7" s="78" t="s">
        <v>41</v>
      </c>
      <c r="D7" s="84"/>
    </row>
    <row r="8" ht="19" customHeight="1" spans="1:4">
      <c r="A8" s="78" t="s">
        <v>42</v>
      </c>
      <c r="B8" s="84"/>
      <c r="C8" s="78" t="s">
        <v>43</v>
      </c>
      <c r="D8" s="84"/>
    </row>
    <row r="9" ht="19" customHeight="1" spans="1:4">
      <c r="A9" s="78" t="s">
        <v>44</v>
      </c>
      <c r="B9" s="84"/>
      <c r="C9" s="78" t="s">
        <v>45</v>
      </c>
      <c r="D9" s="84"/>
    </row>
    <row r="10" ht="19" customHeight="1" spans="1:4">
      <c r="A10" s="78" t="s">
        <v>46</v>
      </c>
      <c r="B10" s="84"/>
      <c r="C10" s="78" t="s">
        <v>47</v>
      </c>
      <c r="D10" s="84"/>
    </row>
    <row r="11" ht="19" customHeight="1" spans="1:4">
      <c r="A11" s="78" t="s">
        <v>48</v>
      </c>
      <c r="B11" s="84"/>
      <c r="C11" s="78" t="s">
        <v>49</v>
      </c>
      <c r="D11" s="84"/>
    </row>
    <row r="12" ht="19" customHeight="1" spans="1:4">
      <c r="A12" s="78" t="s">
        <v>50</v>
      </c>
      <c r="B12" s="84"/>
      <c r="C12" s="78" t="s">
        <v>51</v>
      </c>
      <c r="D12" s="84"/>
    </row>
    <row r="13" ht="19" customHeight="1" spans="1:4">
      <c r="A13" s="78" t="s">
        <v>52</v>
      </c>
      <c r="B13" s="84"/>
      <c r="C13" s="78" t="s">
        <v>53</v>
      </c>
      <c r="D13" s="30">
        <v>193.883</v>
      </c>
    </row>
    <row r="14" ht="19" customHeight="1" spans="1:4">
      <c r="A14" s="78" t="s">
        <v>54</v>
      </c>
      <c r="B14" s="84"/>
      <c r="C14" s="78" t="s">
        <v>55</v>
      </c>
      <c r="D14" s="104"/>
    </row>
    <row r="15" ht="19" customHeight="1" spans="1:4">
      <c r="A15" s="105"/>
      <c r="B15" s="84"/>
      <c r="C15" s="78" t="s">
        <v>56</v>
      </c>
      <c r="D15" s="30">
        <v>55.1007</v>
      </c>
    </row>
    <row r="16" ht="19" customHeight="1" spans="1:4">
      <c r="A16" s="105"/>
      <c r="B16" s="84"/>
      <c r="C16" s="78" t="s">
        <v>57</v>
      </c>
      <c r="D16" s="30">
        <v>436</v>
      </c>
    </row>
    <row r="17" ht="19" customHeight="1" spans="1:4">
      <c r="A17" s="105"/>
      <c r="B17" s="84"/>
      <c r="C17" s="78" t="s">
        <v>58</v>
      </c>
      <c r="D17" s="30">
        <v>1017.694746</v>
      </c>
    </row>
    <row r="18" ht="19" customHeight="1" spans="1:4">
      <c r="A18" s="105"/>
      <c r="B18" s="84"/>
      <c r="C18" s="78" t="s">
        <v>59</v>
      </c>
      <c r="D18" s="83"/>
    </row>
    <row r="19" ht="19" customHeight="1" spans="1:4">
      <c r="A19" s="105"/>
      <c r="B19" s="84"/>
      <c r="C19" s="78" t="s">
        <v>60</v>
      </c>
      <c r="D19" s="83"/>
    </row>
    <row r="20" ht="19" customHeight="1" spans="1:4">
      <c r="A20" s="105"/>
      <c r="B20" s="84"/>
      <c r="C20" s="78" t="s">
        <v>61</v>
      </c>
      <c r="D20" s="83"/>
    </row>
    <row r="21" ht="19" customHeight="1" spans="1:4">
      <c r="A21" s="105"/>
      <c r="B21" s="84"/>
      <c r="C21" s="78" t="s">
        <v>62</v>
      </c>
      <c r="D21" s="83"/>
    </row>
    <row r="22" ht="19" customHeight="1" spans="1:4">
      <c r="A22" s="105"/>
      <c r="B22" s="84"/>
      <c r="C22" s="78" t="s">
        <v>63</v>
      </c>
      <c r="D22" s="83"/>
    </row>
    <row r="23" ht="19" customHeight="1" spans="1:4">
      <c r="A23" s="105"/>
      <c r="B23" s="84"/>
      <c r="C23" s="78" t="s">
        <v>64</v>
      </c>
      <c r="D23" s="83"/>
    </row>
    <row r="24" ht="19" customHeight="1" spans="1:4">
      <c r="A24" s="105"/>
      <c r="B24" s="84"/>
      <c r="C24" s="78" t="s">
        <v>65</v>
      </c>
      <c r="D24" s="83"/>
    </row>
    <row r="25" ht="19" customHeight="1" spans="1:4">
      <c r="A25" s="105"/>
      <c r="B25" s="84"/>
      <c r="C25" s="78" t="s">
        <v>66</v>
      </c>
      <c r="D25" s="30">
        <v>5720.9292</v>
      </c>
    </row>
    <row r="26" ht="19" customHeight="1" spans="1:4">
      <c r="A26" s="105"/>
      <c r="B26" s="84"/>
      <c r="C26" s="78" t="s">
        <v>67</v>
      </c>
      <c r="D26" s="84"/>
    </row>
    <row r="27" ht="19" customHeight="1" spans="1:4">
      <c r="A27" s="105"/>
      <c r="B27" s="84"/>
      <c r="C27" s="78" t="s">
        <v>68</v>
      </c>
      <c r="D27" s="84"/>
    </row>
    <row r="28" ht="19" customHeight="1" spans="1:4">
      <c r="A28" s="105"/>
      <c r="B28" s="84"/>
      <c r="C28" s="78" t="s">
        <v>69</v>
      </c>
      <c r="D28" s="84"/>
    </row>
    <row r="29" ht="19" customHeight="1" spans="1:4">
      <c r="A29" s="105"/>
      <c r="B29" s="84"/>
      <c r="C29" s="78" t="s">
        <v>70</v>
      </c>
      <c r="D29" s="84"/>
    </row>
    <row r="30" ht="19" customHeight="1" spans="1:4">
      <c r="A30" s="105"/>
      <c r="B30" s="84"/>
      <c r="C30" s="78" t="s">
        <v>71</v>
      </c>
      <c r="D30" s="84"/>
    </row>
    <row r="31" ht="19" customHeight="1" spans="1:4">
      <c r="A31" s="105"/>
      <c r="B31" s="84"/>
      <c r="C31" s="78" t="s">
        <v>72</v>
      </c>
      <c r="D31" s="84"/>
    </row>
    <row r="32" ht="19" customHeight="1" spans="1:4">
      <c r="A32" s="105"/>
      <c r="B32" s="84"/>
      <c r="C32" s="78" t="s">
        <v>73</v>
      </c>
      <c r="D32" s="84"/>
    </row>
    <row r="33" ht="19" customHeight="1" spans="1:4">
      <c r="A33" s="105"/>
      <c r="B33" s="84"/>
      <c r="C33" s="78" t="s">
        <v>74</v>
      </c>
      <c r="D33" s="84"/>
    </row>
    <row r="34" ht="19" customHeight="1" spans="1:4">
      <c r="A34" s="105"/>
      <c r="B34" s="84"/>
      <c r="C34" s="78" t="s">
        <v>75</v>
      </c>
      <c r="D34" s="84"/>
    </row>
    <row r="35" ht="19" customHeight="1" spans="1:4">
      <c r="A35" s="105"/>
      <c r="B35" s="84"/>
      <c r="C35" s="78" t="s">
        <v>76</v>
      </c>
      <c r="D35" s="84"/>
    </row>
    <row r="36" ht="19" customHeight="1" spans="1:4">
      <c r="A36" s="7" t="s">
        <v>77</v>
      </c>
      <c r="B36" s="59">
        <v>7423.61</v>
      </c>
      <c r="C36" s="7" t="s">
        <v>78</v>
      </c>
      <c r="D36" s="59">
        <v>7423.61</v>
      </c>
    </row>
    <row r="37" ht="19" customHeight="1" spans="1:4">
      <c r="A37" s="78" t="s">
        <v>79</v>
      </c>
      <c r="B37" s="84"/>
      <c r="C37" s="78" t="s">
        <v>80</v>
      </c>
      <c r="D37" s="84"/>
    </row>
    <row r="38" ht="19" customHeight="1" spans="1:4">
      <c r="A38" s="78" t="s">
        <v>81</v>
      </c>
      <c r="B38" s="84"/>
      <c r="C38" s="105"/>
      <c r="D38" s="84"/>
    </row>
    <row r="39" ht="19" customHeight="1" spans="1:4">
      <c r="A39" s="7" t="s">
        <v>82</v>
      </c>
      <c r="B39" s="59">
        <v>7423.61</v>
      </c>
      <c r="C39" s="7" t="s">
        <v>83</v>
      </c>
      <c r="D39" s="59">
        <v>7423.61</v>
      </c>
    </row>
    <row r="40" spans="1:4">
      <c r="A40" s="32"/>
      <c r="B40" s="32"/>
      <c r="C40" s="32"/>
      <c r="D40" s="32"/>
    </row>
    <row r="41" spans="1:4">
      <c r="A41" s="32" t="s">
        <v>84</v>
      </c>
      <c r="B41" s="32"/>
      <c r="C41" s="32"/>
      <c r="D41" s="32"/>
    </row>
  </sheetData>
  <mergeCells count="4">
    <mergeCell ref="A2:D2"/>
    <mergeCell ref="A3:C3"/>
    <mergeCell ref="A4:B4"/>
    <mergeCell ref="C4:D4"/>
  </mergeCells>
  <hyperlinks>
    <hyperlink ref="A1" location="目录!A1" display="表1"/>
  </hyperlinks>
  <printOptions horizontalCentered="1"/>
  <pageMargins left="0.751388888888889" right="0.751388888888889" top="0.904861111111111" bottom="0.271527777777778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topLeftCell="A21" workbookViewId="0">
      <selection activeCell="G25" sqref="G25"/>
    </sheetView>
  </sheetViews>
  <sheetFormatPr defaultColWidth="10" defaultRowHeight="13.5" outlineLevelCol="1"/>
  <cols>
    <col min="1" max="1" width="53.475" customWidth="1"/>
    <col min="2" max="2" width="34.225" customWidth="1"/>
  </cols>
  <sheetData>
    <row r="1" ht="18" customHeight="1" spans="1:2">
      <c r="A1" s="15" t="s">
        <v>85</v>
      </c>
      <c r="B1" s="21"/>
    </row>
    <row r="2" ht="27" customHeight="1" spans="1:2">
      <c r="A2" s="22" t="s">
        <v>86</v>
      </c>
      <c r="B2" s="22"/>
    </row>
    <row r="3" ht="16" customHeight="1" spans="1:2">
      <c r="A3" s="23"/>
      <c r="B3" s="24" t="s">
        <v>33</v>
      </c>
    </row>
    <row r="4" ht="22.75" customHeight="1" spans="1:2">
      <c r="A4" s="94" t="s">
        <v>36</v>
      </c>
      <c r="B4" s="95" t="s">
        <v>37</v>
      </c>
    </row>
    <row r="5" ht="22.75" customHeight="1" spans="1:2">
      <c r="A5" s="96" t="s">
        <v>87</v>
      </c>
      <c r="B5" s="97">
        <v>1</v>
      </c>
    </row>
    <row r="6" ht="22.75" customHeight="1" spans="1:2">
      <c r="A6" s="98" t="s">
        <v>38</v>
      </c>
      <c r="B6" s="59">
        <v>7423.61</v>
      </c>
    </row>
    <row r="7" ht="22.75" customHeight="1" spans="1:2">
      <c r="A7" s="98" t="s">
        <v>88</v>
      </c>
      <c r="B7" s="59">
        <v>7423.61</v>
      </c>
    </row>
    <row r="8" ht="22.75" customHeight="1" spans="1:2">
      <c r="A8" s="98" t="s">
        <v>89</v>
      </c>
      <c r="B8" s="99"/>
    </row>
    <row r="9" ht="22.75" customHeight="1" spans="1:2">
      <c r="A9" s="98" t="s">
        <v>90</v>
      </c>
      <c r="B9" s="99"/>
    </row>
    <row r="10" ht="22.75" customHeight="1" spans="1:2">
      <c r="A10" s="98" t="s">
        <v>40</v>
      </c>
      <c r="B10" s="99"/>
    </row>
    <row r="11" ht="22.75" customHeight="1" spans="1:2">
      <c r="A11" s="98" t="s">
        <v>42</v>
      </c>
      <c r="B11" s="99"/>
    </row>
    <row r="12" ht="22.75" customHeight="1" spans="1:2">
      <c r="A12" s="98" t="s">
        <v>44</v>
      </c>
      <c r="B12" s="99"/>
    </row>
    <row r="13" ht="22.75" customHeight="1" spans="1:2">
      <c r="A13" s="98" t="s">
        <v>46</v>
      </c>
      <c r="B13" s="99"/>
    </row>
    <row r="14" ht="22.75" customHeight="1" spans="1:2">
      <c r="A14" s="98" t="s">
        <v>48</v>
      </c>
      <c r="B14" s="99"/>
    </row>
    <row r="15" ht="22.75" customHeight="1" spans="1:2">
      <c r="A15" s="98" t="s">
        <v>50</v>
      </c>
      <c r="B15" s="99"/>
    </row>
    <row r="16" ht="22.75" customHeight="1" spans="1:2">
      <c r="A16" s="98" t="s">
        <v>52</v>
      </c>
      <c r="B16" s="99"/>
    </row>
    <row r="17" ht="22.75" customHeight="1" spans="1:2">
      <c r="A17" s="98" t="s">
        <v>54</v>
      </c>
      <c r="B17" s="99"/>
    </row>
    <row r="18" ht="22.75" customHeight="1" spans="1:2">
      <c r="A18" s="100" t="s">
        <v>91</v>
      </c>
      <c r="B18" s="59">
        <v>7423.61</v>
      </c>
    </row>
    <row r="19" ht="22.75" customHeight="1" spans="1:2">
      <c r="A19" s="100" t="s">
        <v>79</v>
      </c>
      <c r="B19" s="101"/>
    </row>
    <row r="20" ht="22.75" customHeight="1" spans="1:2">
      <c r="A20" s="100" t="s">
        <v>92</v>
      </c>
      <c r="B20" s="101"/>
    </row>
    <row r="21" ht="22.75" customHeight="1" spans="1:2">
      <c r="A21" s="100" t="s">
        <v>93</v>
      </c>
      <c r="B21" s="101"/>
    </row>
    <row r="22" ht="22.75" customHeight="1" spans="1:2">
      <c r="A22" s="100" t="s">
        <v>94</v>
      </c>
      <c r="B22" s="101"/>
    </row>
    <row r="23" ht="22.75" customHeight="1" spans="1:2">
      <c r="A23" s="100" t="s">
        <v>95</v>
      </c>
      <c r="B23" s="101"/>
    </row>
    <row r="24" ht="22.75" customHeight="1" spans="1:2">
      <c r="A24" s="100" t="s">
        <v>96</v>
      </c>
      <c r="B24" s="101"/>
    </row>
    <row r="25" ht="22.75" customHeight="1" spans="1:2">
      <c r="A25" s="100" t="s">
        <v>97</v>
      </c>
      <c r="B25" s="101"/>
    </row>
    <row r="26" ht="22.75" customHeight="1" spans="1:2">
      <c r="A26" s="100" t="s">
        <v>81</v>
      </c>
      <c r="B26" s="101"/>
    </row>
    <row r="27" ht="22.75" customHeight="1" spans="1:2">
      <c r="A27" s="100" t="s">
        <v>98</v>
      </c>
      <c r="B27" s="101"/>
    </row>
    <row r="28" ht="22.75" customHeight="1" spans="1:2">
      <c r="A28" s="100" t="s">
        <v>99</v>
      </c>
      <c r="B28" s="101"/>
    </row>
    <row r="29" ht="22.75" customHeight="1" spans="1:2">
      <c r="A29" s="100" t="s">
        <v>100</v>
      </c>
      <c r="B29" s="101"/>
    </row>
    <row r="30" ht="22.75" customHeight="1" spans="1:2">
      <c r="A30" s="100" t="s">
        <v>101</v>
      </c>
      <c r="B30" s="101"/>
    </row>
    <row r="31" ht="22.75" customHeight="1" spans="1:2">
      <c r="A31" s="100" t="s">
        <v>102</v>
      </c>
      <c r="B31" s="101"/>
    </row>
    <row r="32" ht="22.75" customHeight="1" spans="1:2">
      <c r="A32" s="100" t="s">
        <v>103</v>
      </c>
      <c r="B32" s="59">
        <v>7423.61</v>
      </c>
    </row>
    <row r="33" spans="1:2">
      <c r="A33" s="11"/>
      <c r="B33" s="11"/>
    </row>
    <row r="34" spans="1:2">
      <c r="A34" s="11" t="s">
        <v>84</v>
      </c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</sheetData>
  <mergeCells count="1">
    <mergeCell ref="A2:B2"/>
  </mergeCells>
  <hyperlinks>
    <hyperlink ref="A1" location="目录!A1" display="表2"/>
  </hyperlinks>
  <printOptions horizontalCentered="1"/>
  <pageMargins left="0.751388888888889" right="0.751388888888889" top="0.904861111111111" bottom="0.267361111111111" header="0" footer="0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A7" sqref="A7:E7"/>
    </sheetView>
  </sheetViews>
  <sheetFormatPr defaultColWidth="10" defaultRowHeight="13.5" outlineLevelCol="5"/>
  <cols>
    <col min="1" max="1" width="31.375" customWidth="1"/>
    <col min="2" max="2" width="15.0666666666667" customWidth="1"/>
    <col min="3" max="3" width="13.7" customWidth="1"/>
    <col min="4" max="4" width="13.3" customWidth="1"/>
    <col min="5" max="5" width="12.6166666666667" customWidth="1"/>
  </cols>
  <sheetData>
    <row r="1" ht="14.3" customHeight="1" spans="1:5">
      <c r="A1" s="15" t="s">
        <v>104</v>
      </c>
      <c r="B1" s="21"/>
      <c r="C1" s="21"/>
      <c r="D1" s="21"/>
      <c r="E1" s="21"/>
    </row>
    <row r="2" ht="24" customHeight="1" spans="1:5">
      <c r="A2" s="22" t="s">
        <v>105</v>
      </c>
      <c r="B2" s="22"/>
      <c r="C2" s="22"/>
      <c r="D2" s="22"/>
      <c r="E2" s="22"/>
    </row>
    <row r="3" ht="21" customHeight="1" spans="1:5">
      <c r="A3" s="23"/>
      <c r="B3" s="23"/>
      <c r="C3" s="23"/>
      <c r="D3" s="23"/>
      <c r="E3" s="24" t="s">
        <v>33</v>
      </c>
    </row>
    <row r="4" ht="22.75" customHeight="1" spans="1:5">
      <c r="A4" s="7" t="s">
        <v>106</v>
      </c>
      <c r="B4" s="7" t="s">
        <v>107</v>
      </c>
      <c r="C4" s="7" t="s">
        <v>108</v>
      </c>
      <c r="D4" s="7" t="s">
        <v>109</v>
      </c>
      <c r="E4" s="7" t="s">
        <v>110</v>
      </c>
    </row>
    <row r="5" ht="22.75" customHeight="1" spans="1:5">
      <c r="A5" s="7" t="s">
        <v>87</v>
      </c>
      <c r="B5" s="7">
        <v>1</v>
      </c>
      <c r="C5" s="7">
        <v>2</v>
      </c>
      <c r="D5" s="7">
        <v>3</v>
      </c>
      <c r="E5" s="7">
        <v>4</v>
      </c>
    </row>
    <row r="6" ht="22.75" customHeight="1" spans="1:5">
      <c r="A6" s="85" t="s">
        <v>111</v>
      </c>
      <c r="B6" s="86">
        <f>B7+B36+B53</f>
        <v>7423.6061</v>
      </c>
      <c r="C6" s="86">
        <f>C7+C36+C53</f>
        <v>1306.5661</v>
      </c>
      <c r="D6" s="86">
        <f>D7+D36+D53</f>
        <v>6117.04</v>
      </c>
      <c r="E6" s="87"/>
    </row>
    <row r="7" ht="25" customHeight="1" spans="1:6">
      <c r="A7" s="39" t="s">
        <v>112</v>
      </c>
      <c r="B7" s="88">
        <v>6712.6661</v>
      </c>
      <c r="C7" s="89">
        <v>660.4661</v>
      </c>
      <c r="D7" s="89">
        <v>6052.2</v>
      </c>
      <c r="E7" s="90"/>
      <c r="F7" s="21"/>
    </row>
    <row r="8" ht="22.75" customHeight="1" spans="1:5">
      <c r="A8" s="91" t="s">
        <v>113</v>
      </c>
      <c r="B8" s="88">
        <v>97.9306</v>
      </c>
      <c r="C8" s="89">
        <v>97.9306</v>
      </c>
      <c r="D8" s="89"/>
      <c r="E8" s="87"/>
    </row>
    <row r="9" ht="22.75" customHeight="1" spans="1:5">
      <c r="A9" s="91" t="s">
        <v>114</v>
      </c>
      <c r="B9" s="88">
        <v>95.7533</v>
      </c>
      <c r="C9" s="89">
        <v>95.7533</v>
      </c>
      <c r="D9" s="89"/>
      <c r="E9" s="87"/>
    </row>
    <row r="10" ht="22.75" customHeight="1" spans="1:5">
      <c r="A10" s="91" t="s">
        <v>115</v>
      </c>
      <c r="B10" s="88">
        <v>8.8536</v>
      </c>
      <c r="C10" s="89">
        <v>8.8536</v>
      </c>
      <c r="D10" s="89"/>
      <c r="E10" s="87"/>
    </row>
    <row r="11" ht="22.75" customHeight="1" spans="1:5">
      <c r="A11" s="91" t="s">
        <v>116</v>
      </c>
      <c r="B11" s="88">
        <v>86.8997</v>
      </c>
      <c r="C11" s="89">
        <v>86.8997</v>
      </c>
      <c r="D11" s="89"/>
      <c r="E11" s="87"/>
    </row>
    <row r="12" ht="22.75" customHeight="1" spans="1:5">
      <c r="A12" s="91" t="s">
        <v>117</v>
      </c>
      <c r="B12" s="88">
        <v>2.1773</v>
      </c>
      <c r="C12" s="89">
        <v>2.1773</v>
      </c>
      <c r="D12" s="89"/>
      <c r="E12" s="87"/>
    </row>
    <row r="13" ht="22.75" customHeight="1" spans="1:5">
      <c r="A13" s="91" t="s">
        <v>118</v>
      </c>
      <c r="B13" s="88">
        <v>1.5566</v>
      </c>
      <c r="C13" s="89">
        <v>1.5566</v>
      </c>
      <c r="D13" s="89"/>
      <c r="E13" s="87"/>
    </row>
    <row r="14" ht="22.75" customHeight="1" spans="1:5">
      <c r="A14" s="91" t="s">
        <v>119</v>
      </c>
      <c r="B14" s="88">
        <v>0.6207</v>
      </c>
      <c r="C14" s="89">
        <v>0.6207</v>
      </c>
      <c r="D14" s="89"/>
      <c r="E14" s="87"/>
    </row>
    <row r="15" ht="22.75" customHeight="1" spans="1:5">
      <c r="A15" s="91" t="s">
        <v>120</v>
      </c>
      <c r="B15" s="88">
        <v>28.1217</v>
      </c>
      <c r="C15" s="89">
        <v>28.1217</v>
      </c>
      <c r="D15" s="89"/>
      <c r="E15" s="87"/>
    </row>
    <row r="16" ht="22.75" customHeight="1" spans="1:5">
      <c r="A16" s="91" t="s">
        <v>121</v>
      </c>
      <c r="B16" s="88">
        <v>28.1217</v>
      </c>
      <c r="C16" s="89">
        <v>28.1217</v>
      </c>
      <c r="D16" s="89"/>
      <c r="E16" s="87"/>
    </row>
    <row r="17" ht="22.75" customHeight="1" spans="1:5">
      <c r="A17" s="91" t="s">
        <v>122</v>
      </c>
      <c r="B17" s="88">
        <v>21.4087</v>
      </c>
      <c r="C17" s="89">
        <v>21.4087</v>
      </c>
      <c r="D17" s="89"/>
      <c r="E17" s="87"/>
    </row>
    <row r="18" ht="22.75" customHeight="1" spans="1:5">
      <c r="A18" s="91" t="s">
        <v>123</v>
      </c>
      <c r="B18" s="88">
        <v>6.713</v>
      </c>
      <c r="C18" s="89">
        <v>6.713</v>
      </c>
      <c r="D18" s="89"/>
      <c r="E18" s="87"/>
    </row>
    <row r="19" ht="22.75" customHeight="1" spans="1:5">
      <c r="A19" s="91" t="s">
        <v>124</v>
      </c>
      <c r="B19" s="88">
        <v>514.6586</v>
      </c>
      <c r="C19" s="89">
        <v>489.6586</v>
      </c>
      <c r="D19" s="89">
        <v>25</v>
      </c>
      <c r="E19" s="87"/>
    </row>
    <row r="20" ht="22.75" customHeight="1" spans="1:5">
      <c r="A20" s="91" t="s">
        <v>125</v>
      </c>
      <c r="B20" s="88">
        <v>489.6586</v>
      </c>
      <c r="C20" s="89">
        <v>489.6586</v>
      </c>
      <c r="D20" s="89"/>
      <c r="E20" s="87"/>
    </row>
    <row r="21" ht="22.75" customHeight="1" spans="1:5">
      <c r="A21" s="91" t="s">
        <v>126</v>
      </c>
      <c r="B21" s="88">
        <v>489.6586</v>
      </c>
      <c r="C21" s="89">
        <v>489.6586</v>
      </c>
      <c r="D21" s="89"/>
      <c r="E21" s="87"/>
    </row>
    <row r="22" ht="22.75" customHeight="1" spans="1:5">
      <c r="A22" s="91" t="s">
        <v>127</v>
      </c>
      <c r="B22" s="88">
        <v>25</v>
      </c>
      <c r="C22" s="89"/>
      <c r="D22" s="89">
        <v>25</v>
      </c>
      <c r="E22" s="87"/>
    </row>
    <row r="23" ht="22.75" customHeight="1" spans="1:5">
      <c r="A23" s="91" t="s">
        <v>128</v>
      </c>
      <c r="B23" s="88">
        <v>25</v>
      </c>
      <c r="C23" s="89"/>
      <c r="D23" s="89">
        <v>25</v>
      </c>
      <c r="E23" s="87"/>
    </row>
    <row r="24" ht="22.75" customHeight="1" spans="1:5">
      <c r="A24" s="91" t="s">
        <v>129</v>
      </c>
      <c r="B24" s="88">
        <v>5635.9552</v>
      </c>
      <c r="C24" s="89">
        <v>44.7552</v>
      </c>
      <c r="D24" s="89">
        <v>5591.2</v>
      </c>
      <c r="E24" s="87"/>
    </row>
    <row r="25" ht="22.75" customHeight="1" spans="1:5">
      <c r="A25" s="91" t="s">
        <v>130</v>
      </c>
      <c r="B25" s="88">
        <v>44.7552</v>
      </c>
      <c r="C25" s="89">
        <v>44.7552</v>
      </c>
      <c r="D25" s="89"/>
      <c r="E25" s="87"/>
    </row>
    <row r="26" ht="22.75" customHeight="1" spans="1:5">
      <c r="A26" s="91" t="s">
        <v>131</v>
      </c>
      <c r="B26" s="88">
        <v>44.7552</v>
      </c>
      <c r="C26" s="89">
        <v>44.7552</v>
      </c>
      <c r="D26" s="89"/>
      <c r="E26" s="87"/>
    </row>
    <row r="27" ht="22.75" customHeight="1" spans="1:5">
      <c r="A27" s="91" t="s">
        <v>132</v>
      </c>
      <c r="B27" s="88">
        <v>5591.2</v>
      </c>
      <c r="C27" s="87"/>
      <c r="D27" s="89">
        <v>5591.2</v>
      </c>
      <c r="E27" s="87"/>
    </row>
    <row r="28" ht="22.75" customHeight="1" spans="1:5">
      <c r="A28" s="91" t="s">
        <v>133</v>
      </c>
      <c r="B28" s="88">
        <v>5340</v>
      </c>
      <c r="C28" s="87"/>
      <c r="D28" s="89">
        <v>5340</v>
      </c>
      <c r="E28" s="87"/>
    </row>
    <row r="29" ht="22.75" customHeight="1" spans="1:5">
      <c r="A29" s="91" t="s">
        <v>134</v>
      </c>
      <c r="B29" s="88">
        <v>36.2</v>
      </c>
      <c r="C29" s="87"/>
      <c r="D29" s="89">
        <v>36.2</v>
      </c>
      <c r="E29" s="87"/>
    </row>
    <row r="30" ht="22.75" customHeight="1" spans="1:5">
      <c r="A30" s="91" t="s">
        <v>135</v>
      </c>
      <c r="B30" s="88">
        <v>207</v>
      </c>
      <c r="C30" s="87"/>
      <c r="D30" s="89">
        <v>207</v>
      </c>
      <c r="E30" s="87"/>
    </row>
    <row r="31" ht="22.75" customHeight="1" spans="1:5">
      <c r="A31" s="91" t="s">
        <v>136</v>
      </c>
      <c r="B31" s="88">
        <v>4</v>
      </c>
      <c r="C31" s="87"/>
      <c r="D31" s="89">
        <v>4</v>
      </c>
      <c r="E31" s="87"/>
    </row>
    <row r="32" ht="22.75" customHeight="1" spans="1:5">
      <c r="A32" s="91" t="s">
        <v>137</v>
      </c>
      <c r="B32" s="88">
        <v>4</v>
      </c>
      <c r="C32" s="87"/>
      <c r="D32" s="89">
        <v>4</v>
      </c>
      <c r="E32" s="87"/>
    </row>
    <row r="33" ht="22.75" customHeight="1" spans="1:5">
      <c r="A33" s="91" t="s">
        <v>138</v>
      </c>
      <c r="B33" s="88">
        <v>436</v>
      </c>
      <c r="C33" s="87"/>
      <c r="D33" s="88">
        <v>436</v>
      </c>
      <c r="E33" s="87"/>
    </row>
    <row r="34" ht="22.75" customHeight="1" spans="1:5">
      <c r="A34" s="92" t="s">
        <v>139</v>
      </c>
      <c r="B34" s="88">
        <v>436</v>
      </c>
      <c r="C34" s="87"/>
      <c r="D34" s="88">
        <v>436</v>
      </c>
      <c r="E34" s="87"/>
    </row>
    <row r="35" ht="22.75" customHeight="1" spans="1:5">
      <c r="A35" s="92" t="s">
        <v>140</v>
      </c>
      <c r="B35" s="88">
        <v>436</v>
      </c>
      <c r="C35" s="87"/>
      <c r="D35" s="88">
        <v>436</v>
      </c>
      <c r="E35" s="87"/>
    </row>
    <row r="36" ht="22.75" customHeight="1" spans="1:5">
      <c r="A36" s="39" t="s">
        <v>141</v>
      </c>
      <c r="B36" s="86">
        <v>456.41</v>
      </c>
      <c r="C36" s="93">
        <v>456.41</v>
      </c>
      <c r="D36" s="86"/>
      <c r="E36" s="87"/>
    </row>
    <row r="37" ht="22.75" customHeight="1" spans="1:5">
      <c r="A37" s="92" t="s">
        <v>113</v>
      </c>
      <c r="B37" s="88">
        <v>67.9</v>
      </c>
      <c r="C37" s="87">
        <v>67.9</v>
      </c>
      <c r="D37" s="88"/>
      <c r="E37" s="87"/>
    </row>
    <row r="38" ht="22.75" customHeight="1" spans="1:5">
      <c r="A38" s="92" t="s">
        <v>114</v>
      </c>
      <c r="B38" s="88">
        <v>65.9</v>
      </c>
      <c r="C38" s="87">
        <v>65.9</v>
      </c>
      <c r="D38" s="88"/>
      <c r="E38" s="87"/>
    </row>
    <row r="39" ht="22.75" customHeight="1" spans="1:5">
      <c r="A39" s="92" t="s">
        <v>142</v>
      </c>
      <c r="B39" s="88">
        <v>4.9</v>
      </c>
      <c r="C39" s="87">
        <v>4.9</v>
      </c>
      <c r="D39" s="88"/>
      <c r="E39" s="87"/>
    </row>
    <row r="40" ht="22.75" customHeight="1" spans="1:5">
      <c r="A40" s="92" t="s">
        <v>143</v>
      </c>
      <c r="B40" s="88">
        <v>61</v>
      </c>
      <c r="C40" s="87">
        <v>61</v>
      </c>
      <c r="D40" s="88"/>
      <c r="E40" s="87"/>
    </row>
    <row r="41" ht="22.75" customHeight="1" spans="1:5">
      <c r="A41" s="92" t="s">
        <v>117</v>
      </c>
      <c r="B41" s="88">
        <v>1.96</v>
      </c>
      <c r="C41" s="87">
        <v>1.96</v>
      </c>
      <c r="D41" s="88"/>
      <c r="E41" s="87"/>
    </row>
    <row r="42" ht="22.75" customHeight="1" spans="1:5">
      <c r="A42" s="92" t="s">
        <v>119</v>
      </c>
      <c r="B42" s="88">
        <v>0.43</v>
      </c>
      <c r="C42" s="87">
        <v>0.43</v>
      </c>
      <c r="D42" s="88"/>
      <c r="E42" s="87"/>
    </row>
    <row r="43" ht="22.75" customHeight="1" spans="1:5">
      <c r="A43" s="92" t="s">
        <v>120</v>
      </c>
      <c r="B43" s="88">
        <v>19.39</v>
      </c>
      <c r="C43" s="87">
        <v>19.39</v>
      </c>
      <c r="D43" s="88"/>
      <c r="E43" s="87"/>
    </row>
    <row r="44" ht="22.75" customHeight="1" spans="1:5">
      <c r="A44" s="92" t="s">
        <v>121</v>
      </c>
      <c r="B44" s="88">
        <v>19.39</v>
      </c>
      <c r="C44" s="87">
        <v>19.39</v>
      </c>
      <c r="D44" s="88"/>
      <c r="E44" s="87"/>
    </row>
    <row r="45" ht="22.75" customHeight="1" spans="1:5">
      <c r="A45" s="92" t="s">
        <v>144</v>
      </c>
      <c r="B45" s="88">
        <v>14.96</v>
      </c>
      <c r="C45" s="87">
        <v>14.96</v>
      </c>
      <c r="D45" s="88"/>
      <c r="E45" s="87"/>
    </row>
    <row r="46" ht="22.75" customHeight="1" spans="1:5">
      <c r="A46" s="92" t="s">
        <v>123</v>
      </c>
      <c r="B46" s="88">
        <v>4.43</v>
      </c>
      <c r="C46" s="87">
        <v>4.43</v>
      </c>
      <c r="D46" s="88"/>
      <c r="E46" s="87"/>
    </row>
    <row r="47" ht="22.75" customHeight="1" spans="1:5">
      <c r="A47" s="92" t="s">
        <v>124</v>
      </c>
      <c r="B47" s="88">
        <v>337.29</v>
      </c>
      <c r="C47" s="87">
        <v>337.29</v>
      </c>
      <c r="D47" s="88"/>
      <c r="E47" s="87"/>
    </row>
    <row r="48" ht="22.75" customHeight="1" spans="1:5">
      <c r="A48" s="92" t="s">
        <v>145</v>
      </c>
      <c r="B48" s="88">
        <v>337.29</v>
      </c>
      <c r="C48" s="87">
        <v>337.29</v>
      </c>
      <c r="D48" s="88"/>
      <c r="E48" s="87"/>
    </row>
    <row r="49" ht="22.75" customHeight="1" spans="1:5">
      <c r="A49" s="92" t="s">
        <v>146</v>
      </c>
      <c r="B49" s="88">
        <v>337.29</v>
      </c>
      <c r="C49" s="87">
        <v>337.29</v>
      </c>
      <c r="D49" s="88"/>
      <c r="E49" s="87"/>
    </row>
    <row r="50" ht="22.75" customHeight="1" spans="1:5">
      <c r="A50" s="92" t="s">
        <v>129</v>
      </c>
      <c r="B50" s="88">
        <v>31.83</v>
      </c>
      <c r="C50" s="87">
        <v>31.83</v>
      </c>
      <c r="D50" s="88"/>
      <c r="E50" s="87"/>
    </row>
    <row r="51" ht="22.75" customHeight="1" spans="1:5">
      <c r="A51" s="92" t="s">
        <v>130</v>
      </c>
      <c r="B51" s="88">
        <v>31.83</v>
      </c>
      <c r="C51" s="87">
        <v>31.83</v>
      </c>
      <c r="D51" s="88"/>
      <c r="E51" s="87"/>
    </row>
    <row r="52" ht="22.75" customHeight="1" spans="1:5">
      <c r="A52" s="92" t="s">
        <v>131</v>
      </c>
      <c r="B52" s="88">
        <v>31.83</v>
      </c>
      <c r="C52" s="87">
        <v>31.83</v>
      </c>
      <c r="D52" s="88"/>
      <c r="E52" s="87"/>
    </row>
    <row r="53" ht="22.75" customHeight="1" spans="1:5">
      <c r="A53" s="39" t="s">
        <v>147</v>
      </c>
      <c r="B53" s="86">
        <v>254.53</v>
      </c>
      <c r="C53" s="93">
        <v>189.69</v>
      </c>
      <c r="D53" s="86">
        <v>64.84</v>
      </c>
      <c r="E53" s="87"/>
    </row>
    <row r="54" ht="22.75" customHeight="1" spans="1:5">
      <c r="A54" s="92" t="s">
        <v>113</v>
      </c>
      <c r="B54" s="88">
        <v>28.05</v>
      </c>
      <c r="C54" s="87">
        <v>28.05</v>
      </c>
      <c r="D54" s="88"/>
      <c r="E54" s="87"/>
    </row>
    <row r="55" ht="22.75" customHeight="1" spans="1:5">
      <c r="A55" s="92" t="s">
        <v>114</v>
      </c>
      <c r="B55" s="88">
        <v>27.23</v>
      </c>
      <c r="C55" s="87">
        <v>27.23</v>
      </c>
      <c r="D55" s="88"/>
      <c r="E55" s="87"/>
    </row>
    <row r="56" ht="22.75" customHeight="1" spans="1:5">
      <c r="A56" s="92" t="s">
        <v>142</v>
      </c>
      <c r="B56" s="88">
        <v>1.68</v>
      </c>
      <c r="C56" s="87">
        <v>1.68</v>
      </c>
      <c r="D56" s="88"/>
      <c r="E56" s="87"/>
    </row>
    <row r="57" ht="22.75" customHeight="1" spans="1:5">
      <c r="A57" s="92" t="s">
        <v>143</v>
      </c>
      <c r="B57" s="88">
        <v>25.55</v>
      </c>
      <c r="C57" s="87">
        <v>25.55</v>
      </c>
      <c r="D57" s="88"/>
      <c r="E57" s="87"/>
    </row>
    <row r="58" ht="22.75" customHeight="1" spans="1:5">
      <c r="A58" s="92" t="s">
        <v>117</v>
      </c>
      <c r="B58" s="88">
        <v>0.82</v>
      </c>
      <c r="C58" s="87">
        <v>0.82</v>
      </c>
      <c r="D58" s="88"/>
      <c r="E58" s="87"/>
    </row>
    <row r="59" ht="22.75" customHeight="1" spans="1:5">
      <c r="A59" s="92" t="s">
        <v>118</v>
      </c>
      <c r="B59" s="88">
        <v>0.64</v>
      </c>
      <c r="C59" s="87">
        <v>0.64</v>
      </c>
      <c r="D59" s="88"/>
      <c r="E59" s="87"/>
    </row>
    <row r="60" ht="22.75" customHeight="1" spans="1:5">
      <c r="A60" s="92" t="s">
        <v>148</v>
      </c>
      <c r="B60" s="88">
        <v>0.18</v>
      </c>
      <c r="C60" s="87">
        <v>0.18</v>
      </c>
      <c r="D60" s="88"/>
      <c r="E60" s="87"/>
    </row>
    <row r="61" ht="22.75" customHeight="1" spans="1:5">
      <c r="A61" s="92" t="s">
        <v>120</v>
      </c>
      <c r="B61" s="88">
        <v>7.59</v>
      </c>
      <c r="C61" s="87">
        <v>7.59</v>
      </c>
      <c r="D61" s="88"/>
      <c r="E61" s="87"/>
    </row>
    <row r="62" ht="22.75" customHeight="1" spans="1:5">
      <c r="A62" s="92" t="s">
        <v>121</v>
      </c>
      <c r="B62" s="88">
        <v>7.59</v>
      </c>
      <c r="C62" s="87">
        <v>7.59</v>
      </c>
      <c r="D62" s="88"/>
      <c r="E62" s="87"/>
    </row>
    <row r="63" ht="22.75" customHeight="1" spans="1:5">
      <c r="A63" s="92" t="s">
        <v>144</v>
      </c>
      <c r="B63" s="88">
        <v>5.9</v>
      </c>
      <c r="C63" s="87">
        <v>5.9</v>
      </c>
      <c r="D63" s="88"/>
      <c r="E63" s="87"/>
    </row>
    <row r="64" ht="22.75" customHeight="1" spans="1:5">
      <c r="A64" s="92" t="s">
        <v>123</v>
      </c>
      <c r="B64" s="88">
        <v>1.68</v>
      </c>
      <c r="C64" s="87">
        <v>1.68</v>
      </c>
      <c r="D64" s="88"/>
      <c r="E64" s="87"/>
    </row>
    <row r="65" ht="22.75" customHeight="1" spans="1:5">
      <c r="A65" s="92" t="s">
        <v>124</v>
      </c>
      <c r="B65" s="88">
        <v>165.75</v>
      </c>
      <c r="C65" s="87">
        <v>140.91</v>
      </c>
      <c r="D65" s="88">
        <v>24.84</v>
      </c>
      <c r="E65" s="87"/>
    </row>
    <row r="66" ht="22.75" customHeight="1" spans="1:5">
      <c r="A66" s="92" t="s">
        <v>125</v>
      </c>
      <c r="B66" s="88">
        <v>165.75</v>
      </c>
      <c r="C66" s="87">
        <v>140.91</v>
      </c>
      <c r="D66" s="88">
        <v>24.84</v>
      </c>
      <c r="E66" s="87"/>
    </row>
    <row r="67" ht="22.75" customHeight="1" spans="1:5">
      <c r="A67" s="92" t="s">
        <v>149</v>
      </c>
      <c r="B67" s="88">
        <v>165.75</v>
      </c>
      <c r="C67" s="87">
        <v>140.91</v>
      </c>
      <c r="D67" s="88">
        <v>24.84</v>
      </c>
      <c r="E67" s="87"/>
    </row>
    <row r="68" ht="22.75" customHeight="1" spans="1:5">
      <c r="A68" s="92" t="s">
        <v>129</v>
      </c>
      <c r="B68" s="88">
        <v>53.14</v>
      </c>
      <c r="C68" s="87">
        <v>13.14</v>
      </c>
      <c r="D68" s="88">
        <v>40</v>
      </c>
      <c r="E68" s="87"/>
    </row>
    <row r="69" ht="22.75" customHeight="1" spans="1:5">
      <c r="A69" s="92" t="s">
        <v>130</v>
      </c>
      <c r="B69" s="88">
        <v>53.14</v>
      </c>
      <c r="C69" s="87">
        <v>13.14</v>
      </c>
      <c r="D69" s="88">
        <v>40</v>
      </c>
      <c r="E69" s="87"/>
    </row>
    <row r="70" ht="22.75" customHeight="1" spans="1:5">
      <c r="A70" s="92" t="s">
        <v>131</v>
      </c>
      <c r="B70" s="88">
        <v>13.14</v>
      </c>
      <c r="C70" s="87">
        <v>13.14</v>
      </c>
      <c r="D70" s="88"/>
      <c r="E70" s="87"/>
    </row>
    <row r="71" ht="22.75" customHeight="1" spans="1:5">
      <c r="A71" s="92" t="s">
        <v>150</v>
      </c>
      <c r="B71" s="88">
        <v>40</v>
      </c>
      <c r="C71" s="87"/>
      <c r="D71" s="88">
        <v>40</v>
      </c>
      <c r="E71" s="87"/>
    </row>
  </sheetData>
  <mergeCells count="1">
    <mergeCell ref="A2:E2"/>
  </mergeCells>
  <hyperlinks>
    <hyperlink ref="A1" location="目录!A1" display="表3"/>
  </hyperlinks>
  <printOptions horizontalCentered="1"/>
  <pageMargins left="0.751388888888889" right="0.751388888888889" top="0.904861111111111" bottom="0.271527777777778" header="0" footer="0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opLeftCell="A7" workbookViewId="0">
      <selection activeCell="D14" sqref="D14:D30"/>
    </sheetView>
  </sheetViews>
  <sheetFormatPr defaultColWidth="10" defaultRowHeight="13.5" outlineLevelCol="6"/>
  <cols>
    <col min="1" max="1" width="25.4416666666667" customWidth="1"/>
    <col min="2" max="2" width="14.5583333333333" customWidth="1"/>
    <col min="3" max="3" width="34.225" customWidth="1"/>
    <col min="4" max="4" width="13.1083333333333" customWidth="1"/>
    <col min="5" max="5" width="18.725" customWidth="1"/>
    <col min="6" max="8" width="9.76666666666667" customWidth="1"/>
  </cols>
  <sheetData>
    <row r="1" ht="14.4" customHeight="1" spans="1:7">
      <c r="A1" s="15" t="s">
        <v>151</v>
      </c>
      <c r="B1" s="21"/>
      <c r="C1" s="21"/>
      <c r="D1" s="21"/>
      <c r="E1" s="21"/>
      <c r="F1" s="21"/>
      <c r="G1" s="21"/>
    </row>
    <row r="2" ht="26" customHeight="1" spans="1:7">
      <c r="A2" s="22" t="s">
        <v>152</v>
      </c>
      <c r="B2" s="22"/>
      <c r="C2" s="22"/>
      <c r="D2" s="22"/>
      <c r="E2" s="21"/>
      <c r="F2" s="21"/>
      <c r="G2" s="21"/>
    </row>
    <row r="3" ht="19" customHeight="1" spans="1:7">
      <c r="A3" s="23"/>
      <c r="B3" s="23"/>
      <c r="C3" s="24" t="s">
        <v>33</v>
      </c>
      <c r="D3" s="24"/>
      <c r="E3" s="31"/>
      <c r="F3" s="31"/>
      <c r="G3" s="31"/>
    </row>
    <row r="4" ht="22.75" customHeight="1" spans="1:7">
      <c r="A4" s="7" t="s">
        <v>153</v>
      </c>
      <c r="B4" s="7"/>
      <c r="C4" s="7" t="s">
        <v>154</v>
      </c>
      <c r="D4" s="7"/>
      <c r="E4" s="31"/>
      <c r="F4" s="31"/>
      <c r="G4" s="31"/>
    </row>
    <row r="5" ht="22.75" customHeight="1" spans="1:7">
      <c r="A5" s="7" t="s">
        <v>36</v>
      </c>
      <c r="B5" s="7" t="s">
        <v>37</v>
      </c>
      <c r="C5" s="7" t="s">
        <v>36</v>
      </c>
      <c r="D5" s="7" t="s">
        <v>155</v>
      </c>
      <c r="E5" s="31"/>
      <c r="F5" s="31"/>
      <c r="G5" s="31"/>
    </row>
    <row r="6" ht="21" customHeight="1" spans="1:7">
      <c r="A6" s="78" t="s">
        <v>156</v>
      </c>
      <c r="B6" s="59">
        <v>7423.61</v>
      </c>
      <c r="C6" s="78" t="s">
        <v>157</v>
      </c>
      <c r="D6" s="79"/>
      <c r="E6" s="31"/>
      <c r="F6" s="31"/>
      <c r="G6" s="31"/>
    </row>
    <row r="7" ht="21" customHeight="1" spans="1:7">
      <c r="A7" s="78" t="s">
        <v>158</v>
      </c>
      <c r="B7" s="59">
        <v>7423.61</v>
      </c>
      <c r="C7" s="78" t="s">
        <v>159</v>
      </c>
      <c r="D7" s="79"/>
      <c r="E7" s="31"/>
      <c r="F7" s="31"/>
      <c r="G7" s="31"/>
    </row>
    <row r="8" ht="21" customHeight="1" spans="1:7">
      <c r="A8" s="78" t="s">
        <v>160</v>
      </c>
      <c r="B8" s="79"/>
      <c r="C8" s="78" t="s">
        <v>161</v>
      </c>
      <c r="D8" s="79"/>
      <c r="E8" s="31"/>
      <c r="F8" s="31"/>
      <c r="G8" s="31"/>
    </row>
    <row r="9" ht="21" customHeight="1" spans="1:7">
      <c r="A9" s="78" t="s">
        <v>162</v>
      </c>
      <c r="B9" s="79"/>
      <c r="C9" s="78" t="s">
        <v>163</v>
      </c>
      <c r="D9" s="79"/>
      <c r="E9" s="31"/>
      <c r="F9" s="31"/>
      <c r="G9" s="31"/>
    </row>
    <row r="10" ht="21" customHeight="1" spans="1:7">
      <c r="A10" s="78"/>
      <c r="B10" s="79"/>
      <c r="C10" s="78" t="s">
        <v>164</v>
      </c>
      <c r="D10" s="79"/>
      <c r="E10" s="31"/>
      <c r="F10" s="31"/>
      <c r="G10" s="31"/>
    </row>
    <row r="11" ht="21" customHeight="1" spans="1:7">
      <c r="A11" s="78"/>
      <c r="B11" s="79"/>
      <c r="C11" s="78" t="s">
        <v>165</v>
      </c>
      <c r="D11" s="79"/>
      <c r="E11" s="31"/>
      <c r="F11" s="31"/>
      <c r="G11" s="31"/>
    </row>
    <row r="12" ht="21" customHeight="1" spans="1:7">
      <c r="A12" s="78"/>
      <c r="B12" s="79"/>
      <c r="C12" s="78" t="s">
        <v>166</v>
      </c>
      <c r="D12" s="79"/>
      <c r="E12" s="31"/>
      <c r="F12" s="31"/>
      <c r="G12" s="31"/>
    </row>
    <row r="13" ht="21" customHeight="1" spans="1:7">
      <c r="A13" s="80"/>
      <c r="B13" s="81"/>
      <c r="C13" s="78" t="s">
        <v>167</v>
      </c>
      <c r="D13" s="79"/>
      <c r="E13" s="31"/>
      <c r="F13" s="31"/>
      <c r="G13" s="31"/>
    </row>
    <row r="14" ht="21" customHeight="1" spans="1:7">
      <c r="A14" s="80"/>
      <c r="B14" s="81"/>
      <c r="C14" s="78" t="s">
        <v>168</v>
      </c>
      <c r="D14" s="30">
        <v>193.883</v>
      </c>
      <c r="E14" s="31"/>
      <c r="F14" s="31"/>
      <c r="G14" s="82"/>
    </row>
    <row r="15" ht="21" customHeight="1" spans="1:7">
      <c r="A15" s="80"/>
      <c r="B15" s="81"/>
      <c r="C15" s="78" t="s">
        <v>169</v>
      </c>
      <c r="D15" s="30"/>
      <c r="E15" s="31"/>
      <c r="F15" s="31"/>
      <c r="G15" s="31"/>
    </row>
    <row r="16" ht="21" customHeight="1" spans="1:7">
      <c r="A16" s="80"/>
      <c r="B16" s="81"/>
      <c r="C16" s="78" t="s">
        <v>170</v>
      </c>
      <c r="D16" s="30">
        <v>55.1007</v>
      </c>
      <c r="E16" s="31"/>
      <c r="F16" s="31"/>
      <c r="G16" s="31"/>
    </row>
    <row r="17" ht="21" customHeight="1" spans="1:7">
      <c r="A17" s="80"/>
      <c r="B17" s="81"/>
      <c r="C17" s="78" t="s">
        <v>171</v>
      </c>
      <c r="D17" s="30">
        <v>436</v>
      </c>
      <c r="E17" s="31"/>
      <c r="F17" s="31"/>
      <c r="G17" s="31"/>
    </row>
    <row r="18" ht="21" customHeight="1" spans="1:7">
      <c r="A18" s="80"/>
      <c r="B18" s="81"/>
      <c r="C18" s="78" t="s">
        <v>172</v>
      </c>
      <c r="D18" s="30">
        <v>1017.694746</v>
      </c>
      <c r="E18" s="31"/>
      <c r="F18" s="31"/>
      <c r="G18" s="31"/>
    </row>
    <row r="19" ht="21" customHeight="1" spans="1:7">
      <c r="A19" s="80"/>
      <c r="B19" s="81"/>
      <c r="C19" s="78" t="s">
        <v>173</v>
      </c>
      <c r="D19" s="83"/>
      <c r="E19" s="31"/>
      <c r="F19" s="31"/>
      <c r="G19" s="31"/>
    </row>
    <row r="20" ht="21" customHeight="1" spans="1:7">
      <c r="A20" s="80"/>
      <c r="B20" s="81"/>
      <c r="C20" s="78" t="s">
        <v>174</v>
      </c>
      <c r="D20" s="83"/>
      <c r="E20" s="31"/>
      <c r="F20" s="31"/>
      <c r="G20" s="31"/>
    </row>
    <row r="21" ht="21" customHeight="1" spans="1:7">
      <c r="A21" s="80"/>
      <c r="B21" s="81"/>
      <c r="C21" s="78" t="s">
        <v>175</v>
      </c>
      <c r="D21" s="83"/>
      <c r="E21" s="31"/>
      <c r="F21" s="31"/>
      <c r="G21" s="31"/>
    </row>
    <row r="22" ht="21" customHeight="1" spans="1:7">
      <c r="A22" s="80"/>
      <c r="B22" s="81"/>
      <c r="C22" s="78" t="s">
        <v>176</v>
      </c>
      <c r="D22" s="83"/>
      <c r="E22" s="31"/>
      <c r="F22" s="31"/>
      <c r="G22" s="31"/>
    </row>
    <row r="23" ht="21" customHeight="1" spans="1:7">
      <c r="A23" s="80"/>
      <c r="B23" s="81"/>
      <c r="C23" s="78" t="s">
        <v>177</v>
      </c>
      <c r="D23" s="83"/>
      <c r="E23" s="31"/>
      <c r="F23" s="31"/>
      <c r="G23" s="31"/>
    </row>
    <row r="24" ht="21" customHeight="1" spans="1:7">
      <c r="A24" s="80"/>
      <c r="B24" s="81"/>
      <c r="C24" s="78" t="s">
        <v>178</v>
      </c>
      <c r="D24" s="83"/>
      <c r="E24" s="31"/>
      <c r="F24" s="31"/>
      <c r="G24" s="31"/>
    </row>
    <row r="25" ht="21" customHeight="1" spans="1:7">
      <c r="A25" s="80"/>
      <c r="B25" s="81"/>
      <c r="C25" s="78" t="s">
        <v>179</v>
      </c>
      <c r="D25" s="83"/>
      <c r="E25" s="31"/>
      <c r="F25" s="31"/>
      <c r="G25" s="31"/>
    </row>
    <row r="26" ht="21" customHeight="1" spans="1:7">
      <c r="A26" s="80"/>
      <c r="B26" s="81"/>
      <c r="C26" s="78" t="s">
        <v>180</v>
      </c>
      <c r="D26" s="30">
        <v>5720.9292</v>
      </c>
      <c r="E26" s="31"/>
      <c r="F26" s="31"/>
      <c r="G26" s="31"/>
    </row>
    <row r="27" ht="21" customHeight="1" spans="1:7">
      <c r="A27" s="80"/>
      <c r="B27" s="81"/>
      <c r="C27" s="78" t="s">
        <v>181</v>
      </c>
      <c r="D27" s="84"/>
      <c r="E27" s="31"/>
      <c r="F27" s="31"/>
      <c r="G27" s="31"/>
    </row>
    <row r="28" ht="21" customHeight="1" spans="1:7">
      <c r="A28" s="80"/>
      <c r="B28" s="81"/>
      <c r="C28" s="78" t="s">
        <v>182</v>
      </c>
      <c r="D28" s="84"/>
      <c r="E28" s="31"/>
      <c r="F28" s="31"/>
      <c r="G28" s="31"/>
    </row>
    <row r="29" ht="21" customHeight="1" spans="1:7">
      <c r="A29" s="80"/>
      <c r="B29" s="81"/>
      <c r="C29" s="78" t="s">
        <v>183</v>
      </c>
      <c r="D29" s="79"/>
      <c r="E29" s="31"/>
      <c r="F29" s="31"/>
      <c r="G29" s="31"/>
    </row>
    <row r="30" ht="21" customHeight="1" spans="1:7">
      <c r="A30" s="80"/>
      <c r="B30" s="81"/>
      <c r="C30" s="78" t="s">
        <v>184</v>
      </c>
      <c r="D30" s="79"/>
      <c r="E30" s="31"/>
      <c r="F30" s="31"/>
      <c r="G30" s="31"/>
    </row>
    <row r="31" ht="21" customHeight="1" spans="1:7">
      <c r="A31" s="80"/>
      <c r="B31" s="81"/>
      <c r="C31" s="78" t="s">
        <v>185</v>
      </c>
      <c r="D31" s="79"/>
      <c r="E31" s="31"/>
      <c r="F31" s="31"/>
      <c r="G31" s="31"/>
    </row>
    <row r="32" ht="21" customHeight="1" spans="1:7">
      <c r="A32" s="80"/>
      <c r="B32" s="81"/>
      <c r="C32" s="78" t="s">
        <v>186</v>
      </c>
      <c r="D32" s="79"/>
      <c r="E32" s="31"/>
      <c r="F32" s="31"/>
      <c r="G32" s="31"/>
    </row>
    <row r="33" ht="21" customHeight="1" spans="1:7">
      <c r="A33" s="80"/>
      <c r="B33" s="81"/>
      <c r="C33" s="78" t="s">
        <v>187</v>
      </c>
      <c r="D33" s="79"/>
      <c r="E33" s="31"/>
      <c r="F33" s="31"/>
      <c r="G33" s="31"/>
    </row>
    <row r="34" ht="21" customHeight="1" spans="1:7">
      <c r="A34" s="80"/>
      <c r="B34" s="81"/>
      <c r="C34" s="78" t="s">
        <v>188</v>
      </c>
      <c r="D34" s="79"/>
      <c r="E34" s="31"/>
      <c r="F34" s="31"/>
      <c r="G34" s="31"/>
    </row>
    <row r="35" ht="21" customHeight="1" spans="1:7">
      <c r="A35" s="80"/>
      <c r="B35" s="81"/>
      <c r="C35" s="78" t="s">
        <v>189</v>
      </c>
      <c r="D35" s="79"/>
      <c r="E35" s="31"/>
      <c r="F35" s="31"/>
      <c r="G35" s="31"/>
    </row>
    <row r="36" ht="21" customHeight="1" spans="1:7">
      <c r="A36" s="7" t="s">
        <v>190</v>
      </c>
      <c r="B36" s="59">
        <v>7423.61</v>
      </c>
      <c r="C36" s="7" t="s">
        <v>191</v>
      </c>
      <c r="D36" s="59">
        <v>7423.61</v>
      </c>
      <c r="E36" s="82"/>
      <c r="F36" s="31"/>
      <c r="G36" s="31"/>
    </row>
    <row r="37" spans="1:4">
      <c r="A37" s="11"/>
      <c r="B37" s="11"/>
      <c r="C37" s="11"/>
      <c r="D37" s="11"/>
    </row>
    <row r="38" spans="1:4">
      <c r="A38" s="11" t="s">
        <v>84</v>
      </c>
      <c r="B38" s="11"/>
      <c r="C38" s="11"/>
      <c r="D38" s="11"/>
    </row>
  </sheetData>
  <mergeCells count="4">
    <mergeCell ref="A2:D2"/>
    <mergeCell ref="C3:D3"/>
    <mergeCell ref="A4:B4"/>
    <mergeCell ref="C4:D4"/>
  </mergeCells>
  <hyperlinks>
    <hyperlink ref="A1" location="目录!A1" display="表4"/>
  </hyperlinks>
  <printOptions horizontalCentered="1"/>
  <pageMargins left="0.751388888888889" right="0.751388888888889" top="0.904861111111111" bottom="0.271527777777778" header="0" footer="0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8" sqref="A8:A10"/>
    </sheetView>
  </sheetViews>
  <sheetFormatPr defaultColWidth="10" defaultRowHeight="13.5"/>
  <cols>
    <col min="1" max="1" width="24.1333333333333" customWidth="1"/>
    <col min="2" max="2" width="12.5583333333333" customWidth="1"/>
    <col min="3" max="11" width="10" customWidth="1"/>
  </cols>
  <sheetData>
    <row r="1" ht="16" customHeight="1" spans="1:11">
      <c r="A1" s="15" t="s">
        <v>192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31" customHeight="1" spans="1:11">
      <c r="A2" s="22" t="s">
        <v>193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22.75" customHeight="1" spans="1:11">
      <c r="A3" s="23"/>
      <c r="B3" s="23"/>
      <c r="C3" s="23"/>
      <c r="D3" s="23"/>
      <c r="E3" s="23"/>
      <c r="F3" s="23"/>
      <c r="G3" s="23"/>
      <c r="H3" s="23"/>
      <c r="I3" s="23"/>
      <c r="J3" s="24" t="s">
        <v>33</v>
      </c>
      <c r="K3" s="24"/>
    </row>
    <row r="4" ht="22.75" customHeight="1" spans="1:11">
      <c r="A4" s="7" t="s">
        <v>194</v>
      </c>
      <c r="B4" s="7" t="s">
        <v>111</v>
      </c>
      <c r="C4" s="7" t="s">
        <v>195</v>
      </c>
      <c r="D4" s="26"/>
      <c r="E4" s="26"/>
      <c r="F4" s="7" t="s">
        <v>196</v>
      </c>
      <c r="G4" s="26"/>
      <c r="H4" s="26"/>
      <c r="I4" s="7" t="s">
        <v>197</v>
      </c>
      <c r="J4" s="26"/>
      <c r="K4" s="26"/>
    </row>
    <row r="5" ht="22.75" customHeight="1" spans="1:11">
      <c r="A5" s="26"/>
      <c r="B5" s="26"/>
      <c r="C5" s="7" t="s">
        <v>155</v>
      </c>
      <c r="D5" s="7" t="s">
        <v>108</v>
      </c>
      <c r="E5" s="7" t="s">
        <v>109</v>
      </c>
      <c r="F5" s="7" t="s">
        <v>155</v>
      </c>
      <c r="G5" s="7" t="s">
        <v>108</v>
      </c>
      <c r="H5" s="7" t="s">
        <v>109</v>
      </c>
      <c r="I5" s="7" t="s">
        <v>155</v>
      </c>
      <c r="J5" s="7" t="s">
        <v>108</v>
      </c>
      <c r="K5" s="7" t="s">
        <v>109</v>
      </c>
    </row>
    <row r="6" ht="26" customHeight="1" spans="1:11">
      <c r="A6" s="19" t="s">
        <v>87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4">
        <v>10</v>
      </c>
    </row>
    <row r="7" ht="26" customHeight="1" spans="1:11">
      <c r="A7" s="18" t="s">
        <v>111</v>
      </c>
      <c r="B7" s="74">
        <f>SUM(B8:B10)</f>
        <v>7423.61</v>
      </c>
      <c r="C7" s="74">
        <f>SUM(C8:C10)</f>
        <v>7423.61</v>
      </c>
      <c r="D7" s="74">
        <f>SUM(D8:D10)</f>
        <v>1306.57</v>
      </c>
      <c r="E7" s="74">
        <f>SUM(E8:E10)</f>
        <v>6117.04</v>
      </c>
      <c r="F7" s="73"/>
      <c r="G7" s="73"/>
      <c r="H7" s="73"/>
      <c r="I7" s="73"/>
      <c r="J7" s="73"/>
      <c r="K7" s="73"/>
    </row>
    <row r="8" ht="26" customHeight="1" spans="1:11">
      <c r="A8" s="75" t="s">
        <v>198</v>
      </c>
      <c r="B8" s="76">
        <v>6712.67</v>
      </c>
      <c r="C8" s="76">
        <v>6712.67</v>
      </c>
      <c r="D8" s="76">
        <v>660.47</v>
      </c>
      <c r="E8" s="76">
        <v>6052.2</v>
      </c>
      <c r="F8" s="73"/>
      <c r="G8" s="73"/>
      <c r="H8" s="73"/>
      <c r="I8" s="73"/>
      <c r="J8" s="73"/>
      <c r="K8" s="73"/>
    </row>
    <row r="9" ht="26" customHeight="1" spans="1:11">
      <c r="A9" s="77" t="s">
        <v>141</v>
      </c>
      <c r="B9" s="73">
        <v>456.41</v>
      </c>
      <c r="C9" s="73">
        <v>456.41</v>
      </c>
      <c r="D9" s="73">
        <v>456.41</v>
      </c>
      <c r="E9" s="73"/>
      <c r="F9" s="73"/>
      <c r="G9" s="73"/>
      <c r="H9" s="73"/>
      <c r="I9" s="73"/>
      <c r="J9" s="73"/>
      <c r="K9" s="73"/>
    </row>
    <row r="10" ht="26" customHeight="1" spans="1:11">
      <c r="A10" s="77" t="s">
        <v>147</v>
      </c>
      <c r="B10" s="73">
        <v>254.53</v>
      </c>
      <c r="C10" s="73">
        <v>254.53</v>
      </c>
      <c r="D10" s="73">
        <v>189.69</v>
      </c>
      <c r="E10" s="73">
        <v>64.84</v>
      </c>
      <c r="F10" s="73"/>
      <c r="G10" s="73"/>
      <c r="H10" s="73"/>
      <c r="I10" s="73"/>
      <c r="J10" s="73"/>
      <c r="K10" s="73"/>
    </row>
    <row r="11" spans="1:11">
      <c r="A11" s="32"/>
      <c r="B11" s="32"/>
      <c r="D11" s="32"/>
      <c r="E11" s="32"/>
      <c r="F11" s="32"/>
      <c r="G11" s="32"/>
      <c r="H11" s="32"/>
      <c r="I11" s="32"/>
      <c r="J11" s="32"/>
      <c r="K11" s="32"/>
    </row>
    <row r="12" spans="1:11">
      <c r="A12" s="32" t="s">
        <v>84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</sheetData>
  <mergeCells count="7">
    <mergeCell ref="A2:K2"/>
    <mergeCell ref="J3:K3"/>
    <mergeCell ref="C4:E4"/>
    <mergeCell ref="F4:H4"/>
    <mergeCell ref="I4:K4"/>
    <mergeCell ref="A4:A5"/>
    <mergeCell ref="B4:B5"/>
  </mergeCells>
  <hyperlinks>
    <hyperlink ref="A1" location="目录!A1" display="表5"/>
  </hyperlinks>
  <printOptions horizontalCentered="1"/>
  <pageMargins left="0.751388888888889" right="0.751388888888889" top="0.904861111111111" bottom="0.271527777777778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opLeftCell="A2" workbookViewId="0">
      <selection activeCell="F14" sqref="F14"/>
    </sheetView>
  </sheetViews>
  <sheetFormatPr defaultColWidth="10" defaultRowHeight="13.5" outlineLevelCol="4"/>
  <cols>
    <col min="1" max="1" width="11.6666666666667" customWidth="1"/>
    <col min="2" max="2" width="21.5583333333333" customWidth="1"/>
    <col min="3" max="5" width="15.3333333333333" customWidth="1"/>
    <col min="7" max="7" width="11.5"/>
  </cols>
  <sheetData>
    <row r="1" ht="14.4" customHeight="1" spans="1:1">
      <c r="A1" s="60" t="s">
        <v>199</v>
      </c>
    </row>
    <row r="2" ht="36.9" customHeight="1" spans="1:5">
      <c r="A2" s="22" t="s">
        <v>200</v>
      </c>
      <c r="B2" s="22"/>
      <c r="C2" s="22"/>
      <c r="D2" s="22"/>
      <c r="E2" s="22"/>
    </row>
    <row r="3" ht="21.85" customHeight="1" spans="1:5">
      <c r="A3" s="23"/>
      <c r="B3" s="23"/>
      <c r="C3" s="24" t="s">
        <v>33</v>
      </c>
      <c r="D3" s="24"/>
      <c r="E3" s="24"/>
    </row>
    <row r="4" ht="22.75" customHeight="1" spans="1:5">
      <c r="A4" s="7" t="s">
        <v>106</v>
      </c>
      <c r="B4" s="7"/>
      <c r="C4" s="7" t="s">
        <v>195</v>
      </c>
      <c r="D4" s="7"/>
      <c r="E4" s="7"/>
    </row>
    <row r="5" ht="22.75" customHeight="1" spans="1:5">
      <c r="A5" s="7" t="s">
        <v>201</v>
      </c>
      <c r="B5" s="7" t="s">
        <v>202</v>
      </c>
      <c r="C5" s="7" t="s">
        <v>155</v>
      </c>
      <c r="D5" s="7" t="s">
        <v>108</v>
      </c>
      <c r="E5" s="7" t="s">
        <v>109</v>
      </c>
    </row>
    <row r="6" ht="27" customHeight="1" spans="1:5">
      <c r="A6" s="7" t="s">
        <v>87</v>
      </c>
      <c r="B6" s="7" t="s">
        <v>87</v>
      </c>
      <c r="C6" s="7">
        <v>1</v>
      </c>
      <c r="D6" s="7">
        <v>2</v>
      </c>
      <c r="E6" s="7">
        <v>3</v>
      </c>
    </row>
    <row r="7" ht="22.75" customHeight="1" spans="1:5">
      <c r="A7" s="61"/>
      <c r="B7" s="62" t="s">
        <v>111</v>
      </c>
      <c r="C7" s="63">
        <f>C8+C37+C55</f>
        <v>7423.607646</v>
      </c>
      <c r="D7" s="63">
        <f>D8+D37+D55</f>
        <v>1306.567646</v>
      </c>
      <c r="E7" s="63">
        <f>E8+E37+E55</f>
        <v>6117.04</v>
      </c>
    </row>
    <row r="8" ht="22.75" customHeight="1" spans="1:5">
      <c r="A8" s="61"/>
      <c r="B8" s="39" t="s">
        <v>112</v>
      </c>
      <c r="C8" s="64">
        <v>6712.6661</v>
      </c>
      <c r="D8" s="65">
        <v>660.4661</v>
      </c>
      <c r="E8" s="65">
        <v>6052.2</v>
      </c>
    </row>
    <row r="9" ht="22.75" customHeight="1" spans="1:5">
      <c r="A9" s="66" t="s">
        <v>203</v>
      </c>
      <c r="B9" s="67" t="s">
        <v>204</v>
      </c>
      <c r="C9" s="63">
        <v>97.9306</v>
      </c>
      <c r="D9" s="68">
        <v>97.9306</v>
      </c>
      <c r="E9" s="68">
        <v>6052.2</v>
      </c>
    </row>
    <row r="10" ht="22.75" customHeight="1" spans="1:5">
      <c r="A10" s="66" t="s">
        <v>205</v>
      </c>
      <c r="B10" s="67" t="s">
        <v>206</v>
      </c>
      <c r="C10" s="63">
        <v>95.7533</v>
      </c>
      <c r="D10" s="68">
        <v>95.7533</v>
      </c>
      <c r="E10" s="68"/>
    </row>
    <row r="11" ht="22.75" customHeight="1" spans="1:5">
      <c r="A11" s="66" t="s">
        <v>207</v>
      </c>
      <c r="B11" s="67" t="s">
        <v>208</v>
      </c>
      <c r="C11" s="63">
        <v>8.8536</v>
      </c>
      <c r="D11" s="68">
        <v>8.8536</v>
      </c>
      <c r="E11" s="68"/>
    </row>
    <row r="12" ht="22.75" customHeight="1" spans="1:5">
      <c r="A12" s="66" t="s">
        <v>209</v>
      </c>
      <c r="B12" s="67" t="s">
        <v>210</v>
      </c>
      <c r="C12" s="63">
        <v>86.8997</v>
      </c>
      <c r="D12" s="68">
        <v>86.8997</v>
      </c>
      <c r="E12" s="68"/>
    </row>
    <row r="13" ht="22.75" customHeight="1" spans="1:5">
      <c r="A13" s="66" t="s">
        <v>211</v>
      </c>
      <c r="B13" s="67" t="s">
        <v>212</v>
      </c>
      <c r="C13" s="63">
        <v>2.1773</v>
      </c>
      <c r="D13" s="68">
        <v>2.1773</v>
      </c>
      <c r="E13" s="68"/>
    </row>
    <row r="14" ht="22.75" customHeight="1" spans="1:5">
      <c r="A14" s="66" t="s">
        <v>213</v>
      </c>
      <c r="B14" s="67" t="s">
        <v>214</v>
      </c>
      <c r="C14" s="63">
        <v>1.5566</v>
      </c>
      <c r="D14" s="68">
        <v>1.5566</v>
      </c>
      <c r="E14" s="68"/>
    </row>
    <row r="15" ht="22.75" customHeight="1" spans="1:5">
      <c r="A15" s="66" t="s">
        <v>215</v>
      </c>
      <c r="B15" s="67" t="s">
        <v>216</v>
      </c>
      <c r="C15" s="63">
        <v>0.6207</v>
      </c>
      <c r="D15" s="68">
        <v>0.6207</v>
      </c>
      <c r="E15" s="68"/>
    </row>
    <row r="16" ht="22.75" customHeight="1" spans="1:5">
      <c r="A16" s="66" t="s">
        <v>217</v>
      </c>
      <c r="B16" s="67" t="s">
        <v>218</v>
      </c>
      <c r="C16" s="63">
        <v>28.1217</v>
      </c>
      <c r="D16" s="68">
        <v>28.1217</v>
      </c>
      <c r="E16" s="68"/>
    </row>
    <row r="17" ht="22.75" customHeight="1" spans="1:5">
      <c r="A17" s="66" t="s">
        <v>219</v>
      </c>
      <c r="B17" s="67" t="s">
        <v>220</v>
      </c>
      <c r="C17" s="63">
        <v>28.1217</v>
      </c>
      <c r="D17" s="68">
        <v>28.1217</v>
      </c>
      <c r="E17" s="68"/>
    </row>
    <row r="18" ht="22.75" customHeight="1" spans="1:5">
      <c r="A18" s="66" t="s">
        <v>221</v>
      </c>
      <c r="B18" s="67" t="s">
        <v>222</v>
      </c>
      <c r="C18" s="63">
        <v>21.4087</v>
      </c>
      <c r="D18" s="68">
        <v>21.4087</v>
      </c>
      <c r="E18" s="68"/>
    </row>
    <row r="19" ht="22.75" customHeight="1" spans="1:5">
      <c r="A19" s="66" t="s">
        <v>223</v>
      </c>
      <c r="B19" s="67" t="s">
        <v>224</v>
      </c>
      <c r="C19" s="63">
        <v>6.713</v>
      </c>
      <c r="D19" s="68">
        <v>6.713</v>
      </c>
      <c r="E19" s="68"/>
    </row>
    <row r="20" ht="22.75" customHeight="1" spans="1:5">
      <c r="A20" s="66" t="s">
        <v>225</v>
      </c>
      <c r="B20" s="67" t="s">
        <v>226</v>
      </c>
      <c r="C20" s="63">
        <v>514.6586</v>
      </c>
      <c r="D20" s="68">
        <v>489.6586</v>
      </c>
      <c r="E20" s="68"/>
    </row>
    <row r="21" ht="22.75" customHeight="1" spans="1:5">
      <c r="A21" s="66" t="s">
        <v>227</v>
      </c>
      <c r="B21" s="67" t="s">
        <v>228</v>
      </c>
      <c r="C21" s="63">
        <v>489.6586</v>
      </c>
      <c r="D21" s="68">
        <v>489.6586</v>
      </c>
      <c r="E21" s="68">
        <v>25</v>
      </c>
    </row>
    <row r="22" ht="22.75" customHeight="1" spans="1:5">
      <c r="A22" s="66" t="s">
        <v>229</v>
      </c>
      <c r="B22" s="67" t="s">
        <v>230</v>
      </c>
      <c r="C22" s="63">
        <v>489.6586</v>
      </c>
      <c r="D22" s="68">
        <v>489.6586</v>
      </c>
      <c r="E22" s="68"/>
    </row>
    <row r="23" ht="22.75" customHeight="1" spans="1:5">
      <c r="A23" s="66" t="s">
        <v>231</v>
      </c>
      <c r="B23" s="67" t="s">
        <v>232</v>
      </c>
      <c r="C23" s="63">
        <v>25</v>
      </c>
      <c r="D23" s="68"/>
      <c r="E23" s="68"/>
    </row>
    <row r="24" ht="22.75" customHeight="1" spans="1:5">
      <c r="A24" s="66" t="s">
        <v>233</v>
      </c>
      <c r="B24" s="67" t="s">
        <v>234</v>
      </c>
      <c r="C24" s="63">
        <v>25</v>
      </c>
      <c r="D24" s="68"/>
      <c r="E24" s="68">
        <v>25</v>
      </c>
    </row>
    <row r="25" ht="22.75" customHeight="1" spans="1:5">
      <c r="A25" s="66" t="s">
        <v>235</v>
      </c>
      <c r="B25" s="67" t="s">
        <v>236</v>
      </c>
      <c r="C25" s="63">
        <v>5635.9552</v>
      </c>
      <c r="D25" s="68">
        <v>44.7552</v>
      </c>
      <c r="E25" s="68">
        <v>25</v>
      </c>
    </row>
    <row r="26" ht="22.75" customHeight="1" spans="1:5">
      <c r="A26" s="66" t="s">
        <v>237</v>
      </c>
      <c r="B26" s="67" t="s">
        <v>238</v>
      </c>
      <c r="C26" s="63">
        <v>44.7552</v>
      </c>
      <c r="D26" s="68">
        <v>44.7552</v>
      </c>
      <c r="E26" s="68">
        <v>5591.2</v>
      </c>
    </row>
    <row r="27" ht="22.75" customHeight="1" spans="1:5">
      <c r="A27" s="66" t="s">
        <v>239</v>
      </c>
      <c r="B27" s="67" t="s">
        <v>240</v>
      </c>
      <c r="C27" s="63">
        <v>44.7552</v>
      </c>
      <c r="D27" s="68">
        <v>44.7552</v>
      </c>
      <c r="E27" s="68"/>
    </row>
    <row r="28" ht="22.75" customHeight="1" spans="1:5">
      <c r="A28" s="66" t="s">
        <v>241</v>
      </c>
      <c r="B28" s="67" t="s">
        <v>242</v>
      </c>
      <c r="C28" s="63">
        <v>5591.2</v>
      </c>
      <c r="D28" s="68"/>
      <c r="E28" s="68"/>
    </row>
    <row r="29" ht="22.75" customHeight="1" spans="1:5">
      <c r="A29" s="66" t="s">
        <v>243</v>
      </c>
      <c r="B29" s="67" t="s">
        <v>244</v>
      </c>
      <c r="C29" s="63">
        <v>5340</v>
      </c>
      <c r="D29" s="68"/>
      <c r="E29" s="68">
        <v>5591.2</v>
      </c>
    </row>
    <row r="30" ht="22.75" customHeight="1" spans="1:5">
      <c r="A30" s="66" t="s">
        <v>245</v>
      </c>
      <c r="B30" s="67" t="s">
        <v>246</v>
      </c>
      <c r="C30" s="63">
        <v>36.2</v>
      </c>
      <c r="D30" s="68"/>
      <c r="E30" s="68">
        <v>5340</v>
      </c>
    </row>
    <row r="31" ht="22.75" customHeight="1" spans="1:5">
      <c r="A31" s="66" t="s">
        <v>247</v>
      </c>
      <c r="B31" s="67" t="s">
        <v>248</v>
      </c>
      <c r="C31" s="63">
        <v>207</v>
      </c>
      <c r="D31" s="68"/>
      <c r="E31" s="68">
        <v>36.2</v>
      </c>
    </row>
    <row r="32" ht="22.75" customHeight="1" spans="1:5">
      <c r="A32" s="66" t="s">
        <v>249</v>
      </c>
      <c r="B32" s="67" t="s">
        <v>250</v>
      </c>
      <c r="C32" s="63">
        <v>4</v>
      </c>
      <c r="D32" s="68"/>
      <c r="E32" s="68">
        <v>207</v>
      </c>
    </row>
    <row r="33" ht="22.75" customHeight="1" spans="1:5">
      <c r="A33" s="66" t="s">
        <v>251</v>
      </c>
      <c r="B33" s="67" t="s">
        <v>252</v>
      </c>
      <c r="C33" s="63">
        <v>4</v>
      </c>
      <c r="D33" s="68"/>
      <c r="E33" s="68">
        <v>4</v>
      </c>
    </row>
    <row r="34" ht="22.75" customHeight="1" spans="1:5">
      <c r="A34" s="66" t="s">
        <v>253</v>
      </c>
      <c r="B34" s="67" t="s">
        <v>254</v>
      </c>
      <c r="C34" s="63">
        <v>436</v>
      </c>
      <c r="D34" s="68"/>
      <c r="E34" s="63">
        <v>436</v>
      </c>
    </row>
    <row r="35" ht="22.75" customHeight="1" spans="1:5">
      <c r="A35" s="69" t="s">
        <v>255</v>
      </c>
      <c r="B35" s="67" t="s">
        <v>256</v>
      </c>
      <c r="C35" s="63">
        <v>436</v>
      </c>
      <c r="D35" s="68"/>
      <c r="E35" s="63">
        <v>436</v>
      </c>
    </row>
    <row r="36" ht="22.75" customHeight="1" spans="1:5">
      <c r="A36" s="66" t="s">
        <v>257</v>
      </c>
      <c r="B36" s="70" t="s">
        <v>258</v>
      </c>
      <c r="C36" s="63">
        <v>436</v>
      </c>
      <c r="D36" s="68"/>
      <c r="E36" s="63">
        <v>436</v>
      </c>
    </row>
    <row r="37" ht="22.75" customHeight="1" spans="1:5">
      <c r="A37" s="71"/>
      <c r="B37" s="72" t="s">
        <v>141</v>
      </c>
      <c r="C37" s="64">
        <v>456.413846</v>
      </c>
      <c r="D37" s="64">
        <v>456.413846</v>
      </c>
      <c r="E37" s="64"/>
    </row>
    <row r="38" ht="22.75" customHeight="1" spans="1:5">
      <c r="A38" s="66" t="s">
        <v>203</v>
      </c>
      <c r="B38" s="70" t="s">
        <v>204</v>
      </c>
      <c r="C38" s="63">
        <v>67.903</v>
      </c>
      <c r="D38" s="63">
        <v>67.903</v>
      </c>
      <c r="E38" s="63"/>
    </row>
    <row r="39" ht="22.75" customHeight="1" spans="1:5">
      <c r="A39" s="66" t="s">
        <v>205</v>
      </c>
      <c r="B39" s="70" t="s">
        <v>206</v>
      </c>
      <c r="C39" s="63">
        <v>65.941</v>
      </c>
      <c r="D39" s="63">
        <v>65.941</v>
      </c>
      <c r="E39" s="63"/>
    </row>
    <row r="40" ht="22.75" customHeight="1" spans="1:5">
      <c r="A40" s="66" t="s">
        <v>259</v>
      </c>
      <c r="B40" s="70" t="s">
        <v>260</v>
      </c>
      <c r="C40" s="63">
        <v>4.9002</v>
      </c>
      <c r="D40" s="63">
        <v>4.9002</v>
      </c>
      <c r="E40" s="63"/>
    </row>
    <row r="41" ht="22.75" customHeight="1" spans="1:5">
      <c r="A41" s="66" t="s">
        <v>209</v>
      </c>
      <c r="B41" s="70" t="s">
        <v>210</v>
      </c>
      <c r="C41" s="63">
        <v>61.0408</v>
      </c>
      <c r="D41" s="63">
        <v>61.0408</v>
      </c>
      <c r="E41" s="63"/>
    </row>
    <row r="42" ht="22.75" customHeight="1" spans="1:5">
      <c r="A42" s="66" t="s">
        <v>211</v>
      </c>
      <c r="B42" s="70" t="s">
        <v>212</v>
      </c>
      <c r="C42" s="63">
        <v>1.962</v>
      </c>
      <c r="D42" s="63">
        <v>1.962</v>
      </c>
      <c r="E42" s="63"/>
    </row>
    <row r="43" ht="22.75" customHeight="1" spans="1:5">
      <c r="A43" s="66" t="s">
        <v>213</v>
      </c>
      <c r="B43" s="70" t="s">
        <v>214</v>
      </c>
      <c r="C43" s="63">
        <v>1.526</v>
      </c>
      <c r="D43" s="63">
        <v>1.526</v>
      </c>
      <c r="E43" s="63"/>
    </row>
    <row r="44" ht="22.75" customHeight="1" spans="1:5">
      <c r="A44" s="66" t="s">
        <v>215</v>
      </c>
      <c r="B44" s="70" t="s">
        <v>216</v>
      </c>
      <c r="C44" s="63">
        <v>0.436</v>
      </c>
      <c r="D44" s="63">
        <v>0.436</v>
      </c>
      <c r="E44" s="63"/>
    </row>
    <row r="45" ht="22.75" customHeight="1" spans="1:5">
      <c r="A45" s="66" t="s">
        <v>217</v>
      </c>
      <c r="B45" s="70" t="s">
        <v>218</v>
      </c>
      <c r="C45" s="63">
        <v>19.3942</v>
      </c>
      <c r="D45" s="63">
        <v>19.3942</v>
      </c>
      <c r="E45" s="63"/>
    </row>
    <row r="46" ht="22.75" customHeight="1" spans="1:5">
      <c r="A46" s="66" t="s">
        <v>219</v>
      </c>
      <c r="B46" s="70" t="s">
        <v>220</v>
      </c>
      <c r="C46" s="63">
        <v>19.3942</v>
      </c>
      <c r="D46" s="63">
        <v>19.3942</v>
      </c>
      <c r="E46" s="63"/>
    </row>
    <row r="47" ht="22.75" customHeight="1" spans="1:5">
      <c r="A47" s="66" t="s">
        <v>261</v>
      </c>
      <c r="B47" s="70" t="s">
        <v>262</v>
      </c>
      <c r="C47" s="63">
        <v>14.9617</v>
      </c>
      <c r="D47" s="63">
        <v>14.9617</v>
      </c>
      <c r="E47" s="63"/>
    </row>
    <row r="48" ht="22.75" customHeight="1" spans="1:5">
      <c r="A48" s="66" t="s">
        <v>223</v>
      </c>
      <c r="B48" s="70" t="s">
        <v>224</v>
      </c>
      <c r="C48" s="63">
        <v>4.4325</v>
      </c>
      <c r="D48" s="63">
        <v>4.4325</v>
      </c>
      <c r="E48" s="63"/>
    </row>
    <row r="49" ht="22.75" customHeight="1" spans="1:5">
      <c r="A49" s="66" t="s">
        <v>225</v>
      </c>
      <c r="B49" s="70" t="s">
        <v>226</v>
      </c>
      <c r="C49" s="63">
        <v>337.286246</v>
      </c>
      <c r="D49" s="63">
        <v>337.286246</v>
      </c>
      <c r="E49" s="63"/>
    </row>
    <row r="50" ht="22.75" customHeight="1" spans="1:5">
      <c r="A50" s="66" t="s">
        <v>263</v>
      </c>
      <c r="B50" s="70" t="s">
        <v>264</v>
      </c>
      <c r="C50" s="63">
        <v>337.286246</v>
      </c>
      <c r="D50" s="63">
        <v>337.286246</v>
      </c>
      <c r="E50" s="63"/>
    </row>
    <row r="51" ht="22.75" customHeight="1" spans="1:5">
      <c r="A51" s="66" t="s">
        <v>265</v>
      </c>
      <c r="B51" s="70" t="s">
        <v>264</v>
      </c>
      <c r="C51" s="63">
        <v>337.286246</v>
      </c>
      <c r="D51" s="63">
        <v>337.286246</v>
      </c>
      <c r="E51" s="63"/>
    </row>
    <row r="52" ht="22.75" customHeight="1" spans="1:5">
      <c r="A52" s="66" t="s">
        <v>235</v>
      </c>
      <c r="B52" s="70" t="s">
        <v>236</v>
      </c>
      <c r="C52" s="63">
        <v>31.8304</v>
      </c>
      <c r="D52" s="63">
        <v>31.8304</v>
      </c>
      <c r="E52" s="63"/>
    </row>
    <row r="53" ht="22.75" customHeight="1" spans="1:5">
      <c r="A53" s="66" t="s">
        <v>237</v>
      </c>
      <c r="B53" s="70" t="s">
        <v>238</v>
      </c>
      <c r="C53" s="63">
        <v>31.8304</v>
      </c>
      <c r="D53" s="63">
        <v>31.8304</v>
      </c>
      <c r="E53" s="63"/>
    </row>
    <row r="54" ht="22.75" customHeight="1" spans="1:5">
      <c r="A54" s="66" t="s">
        <v>239</v>
      </c>
      <c r="B54" s="70" t="s">
        <v>240</v>
      </c>
      <c r="C54" s="63">
        <v>31.8304</v>
      </c>
      <c r="D54" s="63">
        <v>31.8304</v>
      </c>
      <c r="E54" s="63"/>
    </row>
    <row r="55" ht="22.75" customHeight="1" spans="1:5">
      <c r="A55" s="71"/>
      <c r="B55" s="72" t="s">
        <v>147</v>
      </c>
      <c r="C55" s="64">
        <v>254.5277</v>
      </c>
      <c r="D55" s="64">
        <v>189.6877</v>
      </c>
      <c r="E55" s="64">
        <v>64.84</v>
      </c>
    </row>
    <row r="56" ht="22.75" customHeight="1" spans="1:5">
      <c r="A56" s="66" t="s">
        <v>203</v>
      </c>
      <c r="B56" s="70" t="s">
        <v>204</v>
      </c>
      <c r="C56" s="63">
        <v>28.0494</v>
      </c>
      <c r="D56" s="63">
        <v>28.0494</v>
      </c>
      <c r="E56" s="63"/>
    </row>
    <row r="57" ht="22.75" customHeight="1" spans="1:5">
      <c r="A57" s="66" t="s">
        <v>205</v>
      </c>
      <c r="B57" s="70" t="s">
        <v>206</v>
      </c>
      <c r="C57" s="63">
        <v>27.2282</v>
      </c>
      <c r="D57" s="63">
        <v>27.2282</v>
      </c>
      <c r="E57" s="63"/>
    </row>
    <row r="58" ht="22.75" customHeight="1" spans="1:5">
      <c r="A58" s="66" t="s">
        <v>259</v>
      </c>
      <c r="B58" s="70" t="s">
        <v>260</v>
      </c>
      <c r="C58" s="63">
        <v>1.6811</v>
      </c>
      <c r="D58" s="63">
        <v>1.6811</v>
      </c>
      <c r="E58" s="63"/>
    </row>
    <row r="59" ht="22.75" customHeight="1" spans="1:5">
      <c r="A59" s="66" t="s">
        <v>209</v>
      </c>
      <c r="B59" s="70" t="s">
        <v>210</v>
      </c>
      <c r="C59" s="63">
        <v>25.5471</v>
      </c>
      <c r="D59" s="63">
        <v>25.5471</v>
      </c>
      <c r="E59" s="63"/>
    </row>
    <row r="60" ht="22.75" customHeight="1" spans="1:5">
      <c r="A60" s="66" t="s">
        <v>211</v>
      </c>
      <c r="B60" s="70" t="s">
        <v>212</v>
      </c>
      <c r="C60" s="63">
        <v>0.8212</v>
      </c>
      <c r="D60" s="63">
        <v>0.8212</v>
      </c>
      <c r="E60" s="63"/>
    </row>
    <row r="61" ht="22.75" customHeight="1" spans="1:5">
      <c r="A61" s="66" t="s">
        <v>213</v>
      </c>
      <c r="B61" s="70" t="s">
        <v>214</v>
      </c>
      <c r="C61" s="63">
        <v>0.6387</v>
      </c>
      <c r="D61" s="63">
        <v>0.6387</v>
      </c>
      <c r="E61" s="63"/>
    </row>
    <row r="62" ht="22.75" customHeight="1" spans="1:5">
      <c r="A62" s="66" t="s">
        <v>215</v>
      </c>
      <c r="B62" s="70" t="s">
        <v>216</v>
      </c>
      <c r="C62" s="63">
        <v>0.1825</v>
      </c>
      <c r="D62" s="63">
        <v>0.1825</v>
      </c>
      <c r="E62" s="63"/>
    </row>
    <row r="63" ht="22.75" customHeight="1" spans="1:5">
      <c r="A63" s="66" t="s">
        <v>217</v>
      </c>
      <c r="B63" s="70" t="s">
        <v>218</v>
      </c>
      <c r="C63" s="63">
        <v>7.5848</v>
      </c>
      <c r="D63" s="63">
        <v>7.5848</v>
      </c>
      <c r="E63" s="63"/>
    </row>
    <row r="64" ht="22.75" customHeight="1" spans="1:5">
      <c r="A64" s="66" t="s">
        <v>219</v>
      </c>
      <c r="B64" s="70" t="s">
        <v>220</v>
      </c>
      <c r="C64" s="63">
        <v>7.5848</v>
      </c>
      <c r="D64" s="63">
        <v>7.5848</v>
      </c>
      <c r="E64" s="63"/>
    </row>
    <row r="65" ht="22.75" customHeight="1" spans="1:5">
      <c r="A65" s="66" t="s">
        <v>261</v>
      </c>
      <c r="B65" s="70" t="s">
        <v>262</v>
      </c>
      <c r="C65" s="63">
        <v>5.9015</v>
      </c>
      <c r="D65" s="63">
        <v>5.9015</v>
      </c>
      <c r="E65" s="63"/>
    </row>
    <row r="66" ht="22.75" customHeight="1" spans="1:5">
      <c r="A66" s="66" t="s">
        <v>223</v>
      </c>
      <c r="B66" s="70" t="s">
        <v>224</v>
      </c>
      <c r="C66" s="63">
        <v>1.6833</v>
      </c>
      <c r="D66" s="63">
        <v>1.6833</v>
      </c>
      <c r="E66" s="63"/>
    </row>
    <row r="67" ht="22.75" customHeight="1" spans="1:5">
      <c r="A67" s="66" t="s">
        <v>225</v>
      </c>
      <c r="B67" s="70" t="s">
        <v>226</v>
      </c>
      <c r="C67" s="63">
        <v>165.7499</v>
      </c>
      <c r="D67" s="63">
        <v>140.9099</v>
      </c>
      <c r="E67" s="63">
        <v>24.84</v>
      </c>
    </row>
    <row r="68" ht="22.75" customHeight="1" spans="1:5">
      <c r="A68" s="66" t="s">
        <v>227</v>
      </c>
      <c r="B68" s="70" t="s">
        <v>228</v>
      </c>
      <c r="C68" s="63">
        <v>165.7499</v>
      </c>
      <c r="D68" s="63">
        <v>140.9099</v>
      </c>
      <c r="E68" s="63">
        <v>24.84</v>
      </c>
    </row>
    <row r="69" ht="22.75" customHeight="1" spans="1:5">
      <c r="A69" s="66" t="s">
        <v>266</v>
      </c>
      <c r="B69" s="70" t="s">
        <v>267</v>
      </c>
      <c r="C69" s="63">
        <v>165.7499</v>
      </c>
      <c r="D69" s="63">
        <v>140.9099</v>
      </c>
      <c r="E69" s="63">
        <v>24.84</v>
      </c>
    </row>
    <row r="70" ht="22.75" customHeight="1" spans="1:5">
      <c r="A70" s="66" t="s">
        <v>235</v>
      </c>
      <c r="B70" s="70" t="s">
        <v>236</v>
      </c>
      <c r="C70" s="63">
        <v>53.1436</v>
      </c>
      <c r="D70" s="63">
        <v>13.1436</v>
      </c>
      <c r="E70" s="63">
        <v>40</v>
      </c>
    </row>
    <row r="71" ht="22.75" customHeight="1" spans="1:5">
      <c r="A71" s="66" t="s">
        <v>237</v>
      </c>
      <c r="B71" s="70" t="s">
        <v>238</v>
      </c>
      <c r="C71" s="63">
        <v>53.1436</v>
      </c>
      <c r="D71" s="63">
        <v>13.1436</v>
      </c>
      <c r="E71" s="63">
        <v>40</v>
      </c>
    </row>
    <row r="72" ht="22.75" customHeight="1" spans="1:5">
      <c r="A72" s="66" t="s">
        <v>239</v>
      </c>
      <c r="B72" s="70" t="s">
        <v>240</v>
      </c>
      <c r="C72" s="63">
        <v>13.1436</v>
      </c>
      <c r="D72" s="63">
        <v>13.1436</v>
      </c>
      <c r="E72" s="63"/>
    </row>
    <row r="73" ht="22.75" customHeight="1" spans="1:5">
      <c r="A73" s="66" t="s">
        <v>268</v>
      </c>
      <c r="B73" s="70" t="s">
        <v>269</v>
      </c>
      <c r="C73" s="63">
        <v>40</v>
      </c>
      <c r="D73" s="63"/>
      <c r="E73" s="63">
        <v>40</v>
      </c>
    </row>
    <row r="74" spans="1:5">
      <c r="A74" s="11" t="s">
        <v>84</v>
      </c>
      <c r="B74" s="11"/>
      <c r="C74" s="11"/>
      <c r="D74" s="11"/>
      <c r="E74" s="11"/>
    </row>
  </sheetData>
  <mergeCells count="4">
    <mergeCell ref="A2:E2"/>
    <mergeCell ref="C3:E3"/>
    <mergeCell ref="A4:B4"/>
    <mergeCell ref="C4:E4"/>
  </mergeCells>
  <hyperlinks>
    <hyperlink ref="A1" location="目录!A1" display="表6"/>
  </hyperlinks>
  <printOptions horizontalCentered="1"/>
  <pageMargins left="0.751388888888889" right="0.751388888888889" top="0.904861111111111" bottom="0.271527777777778" header="0" footer="0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workbookViewId="0">
      <selection activeCell="C8" sqref="C8:E8"/>
    </sheetView>
  </sheetViews>
  <sheetFormatPr defaultColWidth="10" defaultRowHeight="13.5" outlineLevelCol="4"/>
  <cols>
    <col min="1" max="1" width="11.6666666666667" customWidth="1"/>
    <col min="2" max="2" width="23.775" customWidth="1"/>
    <col min="3" max="5" width="15.8916666666667" customWidth="1"/>
    <col min="7" max="7" width="11.5"/>
  </cols>
  <sheetData>
    <row r="1" ht="18.05" customHeight="1" spans="1:5">
      <c r="A1" s="15" t="s">
        <v>270</v>
      </c>
      <c r="B1" s="21"/>
      <c r="C1" s="21"/>
      <c r="D1" s="21"/>
      <c r="E1" s="21"/>
    </row>
    <row r="2" ht="24" customHeight="1" spans="1:5">
      <c r="A2" s="22" t="s">
        <v>271</v>
      </c>
      <c r="B2" s="22"/>
      <c r="C2" s="22"/>
      <c r="D2" s="22"/>
      <c r="E2" s="22"/>
    </row>
    <row r="3" ht="22.75" customHeight="1" spans="1:5">
      <c r="A3" s="35"/>
      <c r="B3" s="35"/>
      <c r="C3" s="23"/>
      <c r="D3" s="23"/>
      <c r="E3" s="24" t="s">
        <v>33</v>
      </c>
    </row>
    <row r="4" ht="22.75" customHeight="1" spans="1:5">
      <c r="A4" s="7" t="s">
        <v>272</v>
      </c>
      <c r="B4" s="7"/>
      <c r="C4" s="7" t="s">
        <v>273</v>
      </c>
      <c r="D4" s="7"/>
      <c r="E4" s="7"/>
    </row>
    <row r="5" ht="22.75" customHeight="1" spans="1:5">
      <c r="A5" s="7" t="s">
        <v>201</v>
      </c>
      <c r="B5" s="7" t="s">
        <v>202</v>
      </c>
      <c r="C5" s="7" t="s">
        <v>155</v>
      </c>
      <c r="D5" s="7" t="s">
        <v>274</v>
      </c>
      <c r="E5" s="7" t="s">
        <v>275</v>
      </c>
    </row>
    <row r="6" ht="22.75" customHeight="1" spans="1:5">
      <c r="A6" s="7" t="s">
        <v>87</v>
      </c>
      <c r="B6" s="7" t="s">
        <v>87</v>
      </c>
      <c r="C6" s="7">
        <v>1</v>
      </c>
      <c r="D6" s="7">
        <v>2</v>
      </c>
      <c r="E6" s="7">
        <v>3</v>
      </c>
    </row>
    <row r="7" ht="22.75" customHeight="1" spans="1:5">
      <c r="A7" s="36"/>
      <c r="B7" s="37" t="s">
        <v>111</v>
      </c>
      <c r="C7" s="38">
        <f>C8+C40+C63</f>
        <v>1306.567646</v>
      </c>
      <c r="D7" s="38">
        <f>D8+D40+D63</f>
        <v>1218.0528</v>
      </c>
      <c r="E7" s="38">
        <f>E8+E40+E63</f>
        <v>88.514846</v>
      </c>
    </row>
    <row r="8" ht="22.75" customHeight="1" spans="1:5">
      <c r="A8" s="36"/>
      <c r="B8" s="39" t="s">
        <v>112</v>
      </c>
      <c r="C8" s="38">
        <f>SUM(C9:C39)</f>
        <v>660.4661</v>
      </c>
      <c r="D8" s="38">
        <f>SUM(D9:D39)</f>
        <v>612.2895</v>
      </c>
      <c r="E8" s="38">
        <f>SUM(E9:E39)</f>
        <v>48.1766</v>
      </c>
    </row>
    <row r="9" ht="22.75" customHeight="1" spans="1:5">
      <c r="A9" s="40" t="s">
        <v>276</v>
      </c>
      <c r="B9" s="41" t="s">
        <v>277</v>
      </c>
      <c r="C9" s="42">
        <f>D9+E9</f>
        <v>8.8536</v>
      </c>
      <c r="D9" s="30">
        <v>8.8536</v>
      </c>
      <c r="E9" s="42"/>
    </row>
    <row r="10" ht="22.75" customHeight="1" spans="1:5">
      <c r="A10" s="40" t="s">
        <v>278</v>
      </c>
      <c r="B10" s="41" t="s">
        <v>279</v>
      </c>
      <c r="C10" s="42">
        <f t="shared" ref="C10:C39" si="0">D10+E10</f>
        <v>31.9059</v>
      </c>
      <c r="D10" s="30">
        <v>31.9059</v>
      </c>
      <c r="E10" s="42"/>
    </row>
    <row r="11" ht="22.75" customHeight="1" spans="1:5">
      <c r="A11" s="40" t="s">
        <v>278</v>
      </c>
      <c r="B11" s="41" t="s">
        <v>279</v>
      </c>
      <c r="C11" s="42">
        <f t="shared" si="0"/>
        <v>54.9938</v>
      </c>
      <c r="D11" s="30">
        <v>54.9938</v>
      </c>
      <c r="E11" s="42"/>
    </row>
    <row r="12" ht="22.75" customHeight="1" spans="1:5">
      <c r="A12" s="40" t="s">
        <v>280</v>
      </c>
      <c r="B12" s="41" t="s">
        <v>281</v>
      </c>
      <c r="C12" s="42">
        <f t="shared" si="0"/>
        <v>1.9494</v>
      </c>
      <c r="D12" s="30">
        <v>1.9494</v>
      </c>
      <c r="E12" s="42"/>
    </row>
    <row r="13" ht="22.75" customHeight="1" spans="1:5">
      <c r="A13" s="40" t="s">
        <v>280</v>
      </c>
      <c r="B13" s="41" t="s">
        <v>281</v>
      </c>
      <c r="C13" s="42">
        <f t="shared" si="0"/>
        <v>0.2279</v>
      </c>
      <c r="D13" s="30">
        <v>0.2279</v>
      </c>
      <c r="E13" s="42"/>
    </row>
    <row r="14" ht="22.75" customHeight="1" spans="1:5">
      <c r="A14" s="40" t="s">
        <v>282</v>
      </c>
      <c r="B14" s="41" t="s">
        <v>283</v>
      </c>
      <c r="C14" s="42">
        <f t="shared" si="0"/>
        <v>13.5483</v>
      </c>
      <c r="D14" s="30">
        <v>13.5483</v>
      </c>
      <c r="E14" s="42"/>
    </row>
    <row r="15" ht="22.75" customHeight="1" spans="1:5">
      <c r="A15" s="40" t="s">
        <v>282</v>
      </c>
      <c r="B15" s="41" t="s">
        <v>283</v>
      </c>
      <c r="C15" s="42">
        <f t="shared" si="0"/>
        <v>7.8604</v>
      </c>
      <c r="D15" s="30">
        <v>7.8604</v>
      </c>
      <c r="E15" s="42"/>
    </row>
    <row r="16" ht="22.75" customHeight="1" spans="1:5">
      <c r="A16" s="40" t="s">
        <v>284</v>
      </c>
      <c r="B16" s="41" t="s">
        <v>285</v>
      </c>
      <c r="C16" s="42">
        <f t="shared" si="0"/>
        <v>4.2483</v>
      </c>
      <c r="D16" s="30">
        <v>4.2483</v>
      </c>
      <c r="E16" s="42"/>
    </row>
    <row r="17" ht="22.75" customHeight="1" spans="1:5">
      <c r="A17" s="40" t="s">
        <v>284</v>
      </c>
      <c r="B17" s="41" t="s">
        <v>285</v>
      </c>
      <c r="C17" s="42">
        <f t="shared" si="0"/>
        <v>2.4647</v>
      </c>
      <c r="D17" s="30">
        <v>2.4647</v>
      </c>
      <c r="E17" s="42"/>
    </row>
    <row r="18" ht="22.75" customHeight="1" spans="1:5">
      <c r="A18" s="40" t="s">
        <v>286</v>
      </c>
      <c r="B18" s="41" t="s">
        <v>287</v>
      </c>
      <c r="C18" s="42">
        <f t="shared" si="0"/>
        <v>140.8956</v>
      </c>
      <c r="D18" s="30">
        <v>140.8956</v>
      </c>
      <c r="E18" s="42"/>
    </row>
    <row r="19" ht="22.75" customHeight="1" spans="1:5">
      <c r="A19" s="40" t="s">
        <v>286</v>
      </c>
      <c r="B19" s="41" t="s">
        <v>287</v>
      </c>
      <c r="C19" s="42">
        <f t="shared" si="0"/>
        <v>83.529</v>
      </c>
      <c r="D19" s="30">
        <v>83.529</v>
      </c>
      <c r="E19" s="42"/>
    </row>
    <row r="20" ht="22.75" customHeight="1" spans="1:5">
      <c r="A20" s="40" t="s">
        <v>288</v>
      </c>
      <c r="B20" s="41" t="s">
        <v>289</v>
      </c>
      <c r="C20" s="42">
        <f t="shared" si="0"/>
        <v>86.4877</v>
      </c>
      <c r="D20" s="30">
        <v>86.4877</v>
      </c>
      <c r="E20" s="42"/>
    </row>
    <row r="21" ht="22.75" customHeight="1" spans="1:5">
      <c r="A21" s="40" t="s">
        <v>288</v>
      </c>
      <c r="B21" s="41" t="s">
        <v>289</v>
      </c>
      <c r="C21" s="42">
        <f t="shared" si="0"/>
        <v>29.7006</v>
      </c>
      <c r="D21" s="30">
        <v>29.7006</v>
      </c>
      <c r="E21" s="42"/>
    </row>
    <row r="22" ht="22.75" customHeight="1" spans="1:5">
      <c r="A22" s="40" t="s">
        <v>290</v>
      </c>
      <c r="B22" s="41" t="s">
        <v>291</v>
      </c>
      <c r="C22" s="42">
        <f t="shared" si="0"/>
        <v>21.8247</v>
      </c>
      <c r="D22" s="30">
        <v>21.8247</v>
      </c>
      <c r="E22" s="42"/>
    </row>
    <row r="23" ht="22.75" customHeight="1" spans="1:5">
      <c r="A23" s="40" t="s">
        <v>290</v>
      </c>
      <c r="B23" s="41" t="s">
        <v>291</v>
      </c>
      <c r="C23" s="42">
        <f t="shared" si="0"/>
        <v>8.3584</v>
      </c>
      <c r="D23" s="30">
        <v>8.3584</v>
      </c>
      <c r="E23" s="42"/>
    </row>
    <row r="24" ht="22.75" customHeight="1" spans="1:5">
      <c r="A24" s="40" t="s">
        <v>292</v>
      </c>
      <c r="B24" s="41" t="s">
        <v>293</v>
      </c>
      <c r="C24" s="42">
        <f t="shared" si="0"/>
        <v>70.686</v>
      </c>
      <c r="D24" s="30">
        <v>70.686</v>
      </c>
      <c r="E24" s="42"/>
    </row>
    <row r="25" ht="22.75" customHeight="1" spans="1:5">
      <c r="A25" s="40" t="s">
        <v>294</v>
      </c>
      <c r="B25" s="41" t="s">
        <v>240</v>
      </c>
      <c r="C25" s="42">
        <f t="shared" si="0"/>
        <v>32.7191</v>
      </c>
      <c r="D25" s="30">
        <v>32.7191</v>
      </c>
      <c r="E25" s="42"/>
    </row>
    <row r="26" ht="22.75" customHeight="1" spans="1:5">
      <c r="A26" s="40" t="s">
        <v>294</v>
      </c>
      <c r="B26" s="41" t="s">
        <v>240</v>
      </c>
      <c r="C26" s="42">
        <f t="shared" si="0"/>
        <v>12.0361</v>
      </c>
      <c r="D26" s="30">
        <v>12.0361</v>
      </c>
      <c r="E26" s="42"/>
    </row>
    <row r="27" ht="22.75" customHeight="1" spans="1:5">
      <c r="A27" s="40" t="s">
        <v>295</v>
      </c>
      <c r="B27" s="41" t="s">
        <v>296</v>
      </c>
      <c r="C27" s="42">
        <f t="shared" si="0"/>
        <v>4.2377</v>
      </c>
      <c r="D27" s="30"/>
      <c r="E27" s="43">
        <v>4.2377</v>
      </c>
    </row>
    <row r="28" ht="22.75" customHeight="1" spans="1:5">
      <c r="A28" s="40" t="s">
        <v>297</v>
      </c>
      <c r="B28" s="41" t="s">
        <v>298</v>
      </c>
      <c r="C28" s="42">
        <f t="shared" si="0"/>
        <v>7.244</v>
      </c>
      <c r="D28" s="30"/>
      <c r="E28" s="43">
        <v>7.244</v>
      </c>
    </row>
    <row r="29" ht="22.75" customHeight="1" spans="1:5">
      <c r="A29" s="40" t="s">
        <v>299</v>
      </c>
      <c r="B29" s="41" t="s">
        <v>300</v>
      </c>
      <c r="C29" s="42">
        <f t="shared" si="0"/>
        <v>9.0549</v>
      </c>
      <c r="D29" s="30"/>
      <c r="E29" s="43">
        <v>9.0549</v>
      </c>
    </row>
    <row r="30" ht="22.75" customHeight="1" spans="1:5">
      <c r="A30" s="40" t="s">
        <v>301</v>
      </c>
      <c r="B30" s="41" t="s">
        <v>302</v>
      </c>
      <c r="C30" s="42">
        <f t="shared" si="0"/>
        <v>2.64</v>
      </c>
      <c r="D30" s="30"/>
      <c r="E30" s="43">
        <v>2.64</v>
      </c>
    </row>
    <row r="31" ht="22.75" customHeight="1" spans="1:5">
      <c r="A31" s="40" t="s">
        <v>303</v>
      </c>
      <c r="B31" s="41" t="s">
        <v>304</v>
      </c>
      <c r="C31" s="42">
        <f t="shared" si="0"/>
        <v>4.4</v>
      </c>
      <c r="D31" s="30"/>
      <c r="E31" s="43">
        <v>4.4</v>
      </c>
    </row>
    <row r="32" ht="22.75" customHeight="1" spans="1:5">
      <c r="A32" s="44" t="s">
        <v>305</v>
      </c>
      <c r="B32" s="45" t="s">
        <v>306</v>
      </c>
      <c r="C32" s="42">
        <f t="shared" si="0"/>
        <v>1.056</v>
      </c>
      <c r="D32" s="42"/>
      <c r="E32" s="43">
        <v>1.056</v>
      </c>
    </row>
    <row r="33" ht="22.75" customHeight="1" spans="1:5">
      <c r="A33" s="44" t="s">
        <v>307</v>
      </c>
      <c r="B33" s="45" t="s">
        <v>308</v>
      </c>
      <c r="C33" s="42">
        <f t="shared" si="0"/>
        <v>1.056</v>
      </c>
      <c r="D33" s="42"/>
      <c r="E33" s="43">
        <v>1.056</v>
      </c>
    </row>
    <row r="34" ht="22.75" customHeight="1" spans="1:5">
      <c r="A34" s="44" t="s">
        <v>309</v>
      </c>
      <c r="B34" s="45" t="s">
        <v>310</v>
      </c>
      <c r="C34" s="42">
        <f t="shared" si="0"/>
        <v>0.704</v>
      </c>
      <c r="D34" s="42"/>
      <c r="E34" s="43">
        <v>0.704</v>
      </c>
    </row>
    <row r="35" ht="22.75" customHeight="1" spans="1:5">
      <c r="A35" s="44" t="s">
        <v>311</v>
      </c>
      <c r="B35" s="45" t="s">
        <v>312</v>
      </c>
      <c r="C35" s="42">
        <f t="shared" si="0"/>
        <v>0.352</v>
      </c>
      <c r="D35" s="42"/>
      <c r="E35" s="43">
        <v>0.352</v>
      </c>
    </row>
    <row r="36" ht="22.75" customHeight="1" spans="1:5">
      <c r="A36" s="44" t="s">
        <v>313</v>
      </c>
      <c r="B36" s="45" t="s">
        <v>314</v>
      </c>
      <c r="C36" s="42">
        <f t="shared" si="0"/>
        <v>1.056</v>
      </c>
      <c r="D36" s="42"/>
      <c r="E36" s="43">
        <v>1.056</v>
      </c>
    </row>
    <row r="37" ht="22.75" customHeight="1" spans="1:5">
      <c r="A37" s="44" t="s">
        <v>315</v>
      </c>
      <c r="B37" s="45" t="s">
        <v>316</v>
      </c>
      <c r="C37" s="42">
        <f t="shared" si="0"/>
        <v>2.464</v>
      </c>
      <c r="D37" s="42"/>
      <c r="E37" s="43">
        <v>2.464</v>
      </c>
    </row>
    <row r="38" ht="22.75" customHeight="1" spans="1:5">
      <c r="A38" s="44" t="s">
        <v>317</v>
      </c>
      <c r="B38" s="45" t="s">
        <v>318</v>
      </c>
      <c r="C38" s="42">
        <f t="shared" si="0"/>
        <v>1.672</v>
      </c>
      <c r="D38" s="42"/>
      <c r="E38" s="43">
        <v>1.672</v>
      </c>
    </row>
    <row r="39" ht="22.75" customHeight="1" spans="1:5">
      <c r="A39" s="46" t="s">
        <v>319</v>
      </c>
      <c r="B39" s="47" t="s">
        <v>320</v>
      </c>
      <c r="C39" s="48">
        <f t="shared" si="0"/>
        <v>12.24</v>
      </c>
      <c r="D39" s="48"/>
      <c r="E39" s="49">
        <v>12.24</v>
      </c>
    </row>
    <row r="40" ht="22.75" customHeight="1" spans="1:5">
      <c r="A40" s="50"/>
      <c r="B40" s="39" t="s">
        <v>141</v>
      </c>
      <c r="C40" s="51">
        <f>SUM(C41:C62)</f>
        <v>456.413846</v>
      </c>
      <c r="D40" s="51">
        <f>SUM(D41:D62)</f>
        <v>429.4737</v>
      </c>
      <c r="E40" s="51">
        <f>SUM(E41:E62)</f>
        <v>26.940146</v>
      </c>
    </row>
    <row r="41" ht="22.75" customHeight="1" spans="1:5">
      <c r="A41" s="52" t="s">
        <v>276</v>
      </c>
      <c r="B41" s="53" t="s">
        <v>277</v>
      </c>
      <c r="C41" s="54">
        <v>4.9002</v>
      </c>
      <c r="D41" s="54">
        <v>4.9002</v>
      </c>
      <c r="E41" s="55"/>
    </row>
    <row r="42" ht="22.75" customHeight="1" spans="1:5">
      <c r="A42" s="52" t="s">
        <v>278</v>
      </c>
      <c r="B42" s="53" t="s">
        <v>279</v>
      </c>
      <c r="C42" s="54">
        <v>61.0408</v>
      </c>
      <c r="D42" s="54">
        <v>61.0408</v>
      </c>
      <c r="E42" s="55"/>
    </row>
    <row r="43" ht="22.75" customHeight="1" spans="1:5">
      <c r="A43" s="52" t="s">
        <v>280</v>
      </c>
      <c r="B43" s="53" t="s">
        <v>281</v>
      </c>
      <c r="C43" s="54">
        <v>1.962</v>
      </c>
      <c r="D43" s="54">
        <v>1.962</v>
      </c>
      <c r="E43" s="55"/>
    </row>
    <row r="44" ht="22.75" customHeight="1" spans="1:5">
      <c r="A44" s="52" t="s">
        <v>282</v>
      </c>
      <c r="B44" s="53" t="s">
        <v>283</v>
      </c>
      <c r="C44" s="54">
        <v>14.9617</v>
      </c>
      <c r="D44" s="54">
        <v>14.9617</v>
      </c>
      <c r="E44" s="55"/>
    </row>
    <row r="45" ht="22.75" customHeight="1" spans="1:5">
      <c r="A45" s="52" t="s">
        <v>284</v>
      </c>
      <c r="B45" s="53" t="s">
        <v>285</v>
      </c>
      <c r="C45" s="54">
        <v>4.4325</v>
      </c>
      <c r="D45" s="54">
        <v>4.4325</v>
      </c>
      <c r="E45" s="55"/>
    </row>
    <row r="46" ht="22.75" customHeight="1" spans="1:5">
      <c r="A46" s="52" t="s">
        <v>288</v>
      </c>
      <c r="B46" s="53" t="s">
        <v>289</v>
      </c>
      <c r="C46" s="54">
        <v>81.7114</v>
      </c>
      <c r="D46" s="54">
        <v>81.7114</v>
      </c>
      <c r="E46" s="55"/>
    </row>
    <row r="47" ht="22.75" customHeight="1" spans="1:5">
      <c r="A47" s="52" t="s">
        <v>290</v>
      </c>
      <c r="B47" s="53" t="s">
        <v>291</v>
      </c>
      <c r="C47" s="54">
        <v>21.2231</v>
      </c>
      <c r="D47" s="54">
        <v>21.2231</v>
      </c>
      <c r="E47" s="55"/>
    </row>
    <row r="48" ht="22.75" customHeight="1" spans="1:5">
      <c r="A48" s="52" t="s">
        <v>286</v>
      </c>
      <c r="B48" s="53" t="s">
        <v>287</v>
      </c>
      <c r="C48" s="54">
        <v>138.5616</v>
      </c>
      <c r="D48" s="54">
        <v>138.5616</v>
      </c>
      <c r="E48" s="55"/>
    </row>
    <row r="49" ht="22.75" customHeight="1" spans="1:5">
      <c r="A49" s="52" t="s">
        <v>292</v>
      </c>
      <c r="B49" s="53" t="s">
        <v>293</v>
      </c>
      <c r="C49" s="54">
        <v>68.85</v>
      </c>
      <c r="D49" s="54">
        <v>68.85</v>
      </c>
      <c r="E49" s="55"/>
    </row>
    <row r="50" ht="22.75" customHeight="1" spans="1:5">
      <c r="A50" s="52" t="s">
        <v>294</v>
      </c>
      <c r="B50" s="53" t="s">
        <v>240</v>
      </c>
      <c r="C50" s="54">
        <v>31.8304</v>
      </c>
      <c r="D50" s="54">
        <v>31.8304</v>
      </c>
      <c r="E50" s="55"/>
    </row>
    <row r="51" ht="22.75" customHeight="1" spans="1:5">
      <c r="A51" s="52" t="s">
        <v>315</v>
      </c>
      <c r="B51" s="53" t="s">
        <v>316</v>
      </c>
      <c r="C51" s="54">
        <v>2.128</v>
      </c>
      <c r="D51" s="56"/>
      <c r="E51" s="54">
        <v>2.128</v>
      </c>
    </row>
    <row r="52" ht="22.75" customHeight="1" spans="1:5">
      <c r="A52" s="52" t="s">
        <v>313</v>
      </c>
      <c r="B52" s="53" t="s">
        <v>314</v>
      </c>
      <c r="C52" s="54">
        <v>0.672</v>
      </c>
      <c r="D52" s="56"/>
      <c r="E52" s="54">
        <v>0.672</v>
      </c>
    </row>
    <row r="53" ht="22.75" customHeight="1" spans="1:5">
      <c r="A53" s="52" t="s">
        <v>311</v>
      </c>
      <c r="B53" s="53" t="s">
        <v>312</v>
      </c>
      <c r="C53" s="54">
        <v>0.28</v>
      </c>
      <c r="D53" s="56"/>
      <c r="E53" s="54">
        <v>0.28</v>
      </c>
    </row>
    <row r="54" ht="22.75" customHeight="1" spans="1:5">
      <c r="A54" s="52" t="s">
        <v>309</v>
      </c>
      <c r="B54" s="53" t="s">
        <v>310</v>
      </c>
      <c r="C54" s="54">
        <v>0.56</v>
      </c>
      <c r="D54" s="56"/>
      <c r="E54" s="54">
        <v>0.56</v>
      </c>
    </row>
    <row r="55" ht="22.75" customHeight="1" spans="1:5">
      <c r="A55" s="52" t="s">
        <v>307</v>
      </c>
      <c r="B55" s="53" t="s">
        <v>308</v>
      </c>
      <c r="C55" s="54">
        <v>0.84</v>
      </c>
      <c r="D55" s="56"/>
      <c r="E55" s="54">
        <v>0.84</v>
      </c>
    </row>
    <row r="56" ht="22.75" customHeight="1" spans="1:5">
      <c r="A56" s="52" t="s">
        <v>305</v>
      </c>
      <c r="B56" s="53" t="s">
        <v>306</v>
      </c>
      <c r="C56" s="54">
        <v>0.84</v>
      </c>
      <c r="D56" s="56"/>
      <c r="E56" s="54">
        <v>0.84</v>
      </c>
    </row>
    <row r="57" ht="22.75" customHeight="1" spans="1:5">
      <c r="A57" s="52" t="s">
        <v>295</v>
      </c>
      <c r="B57" s="53" t="s">
        <v>296</v>
      </c>
      <c r="C57" s="54">
        <v>2.9797</v>
      </c>
      <c r="D57" s="56"/>
      <c r="E57" s="54">
        <v>2.9797</v>
      </c>
    </row>
    <row r="58" ht="22.75" customHeight="1" spans="1:5">
      <c r="A58" s="52" t="s">
        <v>297</v>
      </c>
      <c r="B58" s="53" t="s">
        <v>298</v>
      </c>
      <c r="C58" s="54">
        <v>5.093546</v>
      </c>
      <c r="D58" s="56"/>
      <c r="E58" s="54">
        <v>5.093546</v>
      </c>
    </row>
    <row r="59" ht="22.75" customHeight="1" spans="1:5">
      <c r="A59" s="52" t="s">
        <v>299</v>
      </c>
      <c r="B59" s="53" t="s">
        <v>300</v>
      </c>
      <c r="C59" s="54">
        <v>6.3669</v>
      </c>
      <c r="D59" s="56"/>
      <c r="E59" s="54">
        <v>6.3669</v>
      </c>
    </row>
    <row r="60" ht="22.75" customHeight="1" spans="1:5">
      <c r="A60" s="52" t="s">
        <v>319</v>
      </c>
      <c r="B60" s="53" t="s">
        <v>320</v>
      </c>
      <c r="C60" s="54">
        <v>2.7</v>
      </c>
      <c r="D60" s="56"/>
      <c r="E60" s="54">
        <v>2.7</v>
      </c>
    </row>
    <row r="61" ht="22.75" customHeight="1" spans="1:5">
      <c r="A61" s="52" t="s">
        <v>301</v>
      </c>
      <c r="B61" s="53" t="s">
        <v>302</v>
      </c>
      <c r="C61" s="54">
        <v>1.68</v>
      </c>
      <c r="D61" s="56"/>
      <c r="E61" s="54">
        <v>1.68</v>
      </c>
    </row>
    <row r="62" ht="22.75" customHeight="1" spans="1:5">
      <c r="A62" s="52" t="s">
        <v>303</v>
      </c>
      <c r="B62" s="53" t="s">
        <v>304</v>
      </c>
      <c r="C62" s="54">
        <v>2.8</v>
      </c>
      <c r="D62" s="56"/>
      <c r="E62" s="54">
        <v>2.8</v>
      </c>
    </row>
    <row r="63" ht="22.75" customHeight="1" spans="1:5">
      <c r="A63" s="57"/>
      <c r="B63" s="58" t="s">
        <v>147</v>
      </c>
      <c r="C63" s="51">
        <f>SUM(C64:C85)</f>
        <v>189.6877</v>
      </c>
      <c r="D63" s="51">
        <f>SUM(D64:D85)</f>
        <v>176.2896</v>
      </c>
      <c r="E63" s="51">
        <f>SUM(E64:E85)</f>
        <v>13.3981</v>
      </c>
    </row>
    <row r="64" ht="22.75" customHeight="1" spans="1:5">
      <c r="A64" s="52" t="s">
        <v>276</v>
      </c>
      <c r="B64" s="53" t="s">
        <v>277</v>
      </c>
      <c r="C64" s="54">
        <v>1.6811</v>
      </c>
      <c r="D64" s="59">
        <v>1.6811</v>
      </c>
      <c r="E64" s="54"/>
    </row>
    <row r="65" ht="22.75" customHeight="1" spans="1:5">
      <c r="A65" s="52" t="s">
        <v>278</v>
      </c>
      <c r="B65" s="53" t="s">
        <v>279</v>
      </c>
      <c r="C65" s="54">
        <v>25.5471</v>
      </c>
      <c r="D65" s="59">
        <v>25.5471</v>
      </c>
      <c r="E65" s="54"/>
    </row>
    <row r="66" ht="22.75" customHeight="1" spans="1:5">
      <c r="A66" s="52" t="s">
        <v>280</v>
      </c>
      <c r="B66" s="53" t="s">
        <v>281</v>
      </c>
      <c r="C66" s="54">
        <v>0.8212</v>
      </c>
      <c r="D66" s="59">
        <v>0.8212</v>
      </c>
      <c r="E66" s="54"/>
    </row>
    <row r="67" ht="22.75" customHeight="1" spans="1:5">
      <c r="A67" s="52" t="s">
        <v>282</v>
      </c>
      <c r="B67" s="53" t="s">
        <v>283</v>
      </c>
      <c r="C67" s="54">
        <v>5.9015</v>
      </c>
      <c r="D67" s="59">
        <v>5.9015</v>
      </c>
      <c r="E67" s="54"/>
    </row>
    <row r="68" ht="22.75" customHeight="1" spans="1:5">
      <c r="A68" s="52" t="s">
        <v>284</v>
      </c>
      <c r="B68" s="53" t="s">
        <v>285</v>
      </c>
      <c r="C68" s="54">
        <v>1.6833</v>
      </c>
      <c r="D68" s="59">
        <v>1.6833</v>
      </c>
      <c r="E68" s="54"/>
    </row>
    <row r="69" ht="22.75" customHeight="1" spans="1:5">
      <c r="A69" s="52" t="s">
        <v>292</v>
      </c>
      <c r="B69" s="53" t="s">
        <v>293</v>
      </c>
      <c r="C69" s="54">
        <v>26.508</v>
      </c>
      <c r="D69" s="59">
        <v>26.508</v>
      </c>
      <c r="E69" s="54"/>
    </row>
    <row r="70" ht="22.75" customHeight="1" spans="1:5">
      <c r="A70" s="52" t="s">
        <v>288</v>
      </c>
      <c r="B70" s="53" t="s">
        <v>289</v>
      </c>
      <c r="C70" s="54">
        <v>32.1622</v>
      </c>
      <c r="D70" s="59">
        <v>32.1622</v>
      </c>
      <c r="E70" s="54"/>
    </row>
    <row r="71" ht="22.75" customHeight="1" spans="1:5">
      <c r="A71" s="52" t="s">
        <v>286</v>
      </c>
      <c r="B71" s="53" t="s">
        <v>287</v>
      </c>
      <c r="C71" s="54">
        <v>60.0996</v>
      </c>
      <c r="D71" s="59">
        <v>60.0996</v>
      </c>
      <c r="E71" s="54"/>
    </row>
    <row r="72" ht="22.75" customHeight="1" spans="1:5">
      <c r="A72" s="52" t="s">
        <v>290</v>
      </c>
      <c r="B72" s="53" t="s">
        <v>291</v>
      </c>
      <c r="C72" s="54">
        <v>8.742</v>
      </c>
      <c r="D72" s="59">
        <v>8.742</v>
      </c>
      <c r="E72" s="54"/>
    </row>
    <row r="73" ht="22.75" customHeight="1" spans="1:5">
      <c r="A73" s="52" t="s">
        <v>294</v>
      </c>
      <c r="B73" s="53" t="s">
        <v>240</v>
      </c>
      <c r="C73" s="54">
        <v>13.1436</v>
      </c>
      <c r="D73" s="59">
        <v>13.1436</v>
      </c>
      <c r="E73" s="54"/>
    </row>
    <row r="74" ht="22.75" customHeight="1" spans="1:5">
      <c r="A74" s="52" t="s">
        <v>315</v>
      </c>
      <c r="B74" s="53" t="s">
        <v>316</v>
      </c>
      <c r="C74" s="54">
        <v>0.83</v>
      </c>
      <c r="D74" s="59"/>
      <c r="E74" s="54">
        <v>0.83</v>
      </c>
    </row>
    <row r="75" ht="22.75" customHeight="1" spans="1:5">
      <c r="A75" s="52" t="s">
        <v>303</v>
      </c>
      <c r="B75" s="53" t="s">
        <v>304</v>
      </c>
      <c r="C75" s="54">
        <v>1.1</v>
      </c>
      <c r="D75" s="59"/>
      <c r="E75" s="54">
        <v>1.1</v>
      </c>
    </row>
    <row r="76" ht="22.75" customHeight="1" spans="1:5">
      <c r="A76" s="52" t="s">
        <v>305</v>
      </c>
      <c r="B76" s="53" t="s">
        <v>306</v>
      </c>
      <c r="C76" s="54">
        <v>0.27</v>
      </c>
      <c r="D76" s="59"/>
      <c r="E76" s="54">
        <v>0.27</v>
      </c>
    </row>
    <row r="77" ht="22.75" customHeight="1" spans="1:5">
      <c r="A77" s="52" t="s">
        <v>307</v>
      </c>
      <c r="B77" s="53" t="s">
        <v>308</v>
      </c>
      <c r="C77" s="54">
        <v>0.33</v>
      </c>
      <c r="D77" s="59"/>
      <c r="E77" s="54">
        <v>0.33</v>
      </c>
    </row>
    <row r="78" ht="22.75" customHeight="1" spans="1:5">
      <c r="A78" s="52" t="s">
        <v>301</v>
      </c>
      <c r="B78" s="53" t="s">
        <v>302</v>
      </c>
      <c r="C78" s="54">
        <v>0.66</v>
      </c>
      <c r="D78" s="59"/>
      <c r="E78" s="54">
        <v>0.66</v>
      </c>
    </row>
    <row r="79" ht="22.75" customHeight="1" spans="1:5">
      <c r="A79" s="52" t="s">
        <v>319</v>
      </c>
      <c r="B79" s="53" t="s">
        <v>320</v>
      </c>
      <c r="C79" s="54">
        <v>3.6</v>
      </c>
      <c r="D79" s="59"/>
      <c r="E79" s="54">
        <v>3.6</v>
      </c>
    </row>
    <row r="80" ht="22.75" customHeight="1" spans="1:5">
      <c r="A80" s="52" t="s">
        <v>313</v>
      </c>
      <c r="B80" s="53" t="s">
        <v>314</v>
      </c>
      <c r="C80" s="54">
        <v>0.216</v>
      </c>
      <c r="D80" s="59"/>
      <c r="E80" s="54">
        <v>0.216</v>
      </c>
    </row>
    <row r="81" ht="22.75" customHeight="1" spans="1:5">
      <c r="A81" s="52" t="s">
        <v>297</v>
      </c>
      <c r="B81" s="53" t="s">
        <v>298</v>
      </c>
      <c r="C81" s="54">
        <v>2.0981</v>
      </c>
      <c r="D81" s="59"/>
      <c r="E81" s="54">
        <v>2.0981</v>
      </c>
    </row>
    <row r="82" ht="22.75" customHeight="1" spans="1:5">
      <c r="A82" s="52" t="s">
        <v>299</v>
      </c>
      <c r="B82" s="53" t="s">
        <v>300</v>
      </c>
      <c r="C82" s="54">
        <v>2.6226</v>
      </c>
      <c r="D82" s="59"/>
      <c r="E82" s="54">
        <v>2.6226</v>
      </c>
    </row>
    <row r="83" ht="22.75" customHeight="1" spans="1:5">
      <c r="A83" s="52" t="s">
        <v>295</v>
      </c>
      <c r="B83" s="53" t="s">
        <v>296</v>
      </c>
      <c r="C83" s="54">
        <v>1.2274</v>
      </c>
      <c r="D83" s="59"/>
      <c r="E83" s="54">
        <v>1.2274</v>
      </c>
    </row>
    <row r="84" ht="22.75" customHeight="1" spans="1:5">
      <c r="A84" s="52" t="s">
        <v>311</v>
      </c>
      <c r="B84" s="53" t="s">
        <v>312</v>
      </c>
      <c r="C84" s="54">
        <v>0.11</v>
      </c>
      <c r="D84" s="59"/>
      <c r="E84" s="54">
        <v>0.11</v>
      </c>
    </row>
    <row r="85" ht="22.75" customHeight="1" spans="1:5">
      <c r="A85" s="52" t="s">
        <v>309</v>
      </c>
      <c r="B85" s="53" t="s">
        <v>310</v>
      </c>
      <c r="C85" s="54">
        <v>0.334</v>
      </c>
      <c r="D85" s="59"/>
      <c r="E85" s="54">
        <v>0.334</v>
      </c>
    </row>
    <row r="86" spans="1:5">
      <c r="A86" s="11" t="s">
        <v>84</v>
      </c>
      <c r="B86" s="11"/>
      <c r="C86" s="11"/>
      <c r="D86" s="11"/>
      <c r="E86" s="11"/>
    </row>
  </sheetData>
  <mergeCells count="4">
    <mergeCell ref="A2:E2"/>
    <mergeCell ref="A3:B3"/>
    <mergeCell ref="A4:B4"/>
    <mergeCell ref="C4:E4"/>
  </mergeCells>
  <hyperlinks>
    <hyperlink ref="A1" location="目录!A1" display="表7"/>
  </hyperlinks>
  <printOptions horizontalCentered="1"/>
  <pageMargins left="0.751388888888889" right="0.751388888888889" top="0.904861111111111" bottom="0.2715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Jojo</cp:lastModifiedBy>
  <dcterms:created xsi:type="dcterms:W3CDTF">2023-03-10T06:29:00Z</dcterms:created>
  <dcterms:modified xsi:type="dcterms:W3CDTF">2024-03-14T02:34:59Z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F9B540F62019406EA54953EEAB8C54F6</vt:lpwstr>
  </property>
  <property fmtid="{D5CDD505-2E9C-101B-9397-08002B2CF9AE}" pid="3" name="KSOProductBuildVer">
    <vt:lpwstr>2052-12.1.0.16388</vt:lpwstr>
  </property>
</Properties>
</file>