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firstSheet="6" activeTab="10"/>
  </bookViews>
  <sheets>
    <sheet name="封面" sheetId="1" r:id="rId1"/>
    <sheet name="首页" sheetId="2" r:id="rId2"/>
    <sheet name="目录" sheetId="3" r:id="rId3"/>
    <sheet name="表1" sheetId="4" r:id="rId4"/>
    <sheet name="表2" sheetId="5" r:id="rId5"/>
    <sheet name="表3" sheetId="6" r:id="rId6"/>
    <sheet name="表4" sheetId="7" r:id="rId7"/>
    <sheet name="表5" sheetId="8" r:id="rId8"/>
    <sheet name="表6" sheetId="9" r:id="rId9"/>
    <sheet name="表7" sheetId="10" r:id="rId10"/>
    <sheet name="表8" sheetId="11" r:id="rId11"/>
    <sheet name="表9" sheetId="12" r:id="rId12"/>
    <sheet name="表10" sheetId="13" r:id="rId13"/>
    <sheet name="表11" sheetId="14" r:id="rId14"/>
    <sheet name="表12" sheetId="15" r:id="rId15"/>
    <sheet name="Sheet1" sheetId="16" r:id="rId16"/>
    <sheet name="Sheet2" sheetId="17" r:id="rId17"/>
    <sheet name="Sheet3" sheetId="18" r:id="rId18"/>
    <sheet name="Sheet4" sheetId="19" r:id="rId19"/>
    <sheet name="Sheet5" sheetId="20" r:id="rId20"/>
    <sheet name="Sheet6" sheetId="21" r:id="rId21"/>
  </sheets>
  <calcPr calcId="144525"/>
</workbook>
</file>

<file path=xl/sharedStrings.xml><?xml version="1.0" encoding="utf-8"?>
<sst xmlns="http://schemas.openxmlformats.org/spreadsheetml/2006/main" count="824" uniqueCount="407">
  <si>
    <t>单位代码：</t>
  </si>
  <si>
    <t>单位名称：</t>
  </si>
  <si>
    <t>部门预算公开表</t>
  </si>
  <si>
    <t>编制日期：</t>
  </si>
  <si>
    <t>部门领导：</t>
  </si>
  <si>
    <t>财务负责人：</t>
  </si>
  <si>
    <t>制表人：</t>
  </si>
  <si>
    <r>
      <rPr>
        <sz val="22"/>
        <rFont val="Hiragino Sans GB"/>
        <charset val="134"/>
      </rPr>
      <t>2023</t>
    </r>
    <r>
      <rPr>
        <sz val="22"/>
        <rFont val="宋体"/>
        <charset val="134"/>
      </rPr>
      <t>年部门预算公开表</t>
    </r>
  </si>
  <si>
    <t>目录</t>
  </si>
  <si>
    <t>表  名</t>
  </si>
  <si>
    <t>备  注</t>
  </si>
  <si>
    <t>（１）部门收支总体情况表</t>
  </si>
  <si>
    <t>（２）部门收入总体情况表</t>
  </si>
  <si>
    <t>财务预算口径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</si>
  <si>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</si>
  <si>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</si>
  <si>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</si>
  <si>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</si>
  <si>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</si>
  <si>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</si>
  <si>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</si>
  <si>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</si>
  <si>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</si>
  <si>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</si>
  <si>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</si>
  <si>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</si>
  <si>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</si>
  <si>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（１１）国有资本经营支出情况表</t>
  </si>
  <si>
    <t>（１２）项目支出绩效目标表</t>
  </si>
  <si>
    <t xml:space="preserve">
</t>
  </si>
  <si>
    <t>表1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</si>
  <si>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</si>
  <si>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</si>
  <si>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</si>
  <si>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</si>
  <si>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</si>
  <si>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</si>
  <si>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</si>
  <si>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</si>
  <si>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</si>
  <si>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</si>
  <si>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</si>
  <si>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</si>
  <si>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</si>
  <si>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</si>
  <si>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</si>
  <si>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</si>
  <si>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</si>
  <si>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</si>
  <si>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</si>
  <si>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</si>
  <si>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</si>
  <si>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</si>
  <si>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</si>
  <si>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</si>
  <si>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</si>
  <si>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</si>
  <si>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</si>
  <si>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</si>
  <si>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</si>
  <si>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</si>
  <si>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</si>
  <si>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</si>
  <si>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</si>
  <si>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</si>
  <si>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</si>
  <si>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</si>
  <si>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</si>
  <si>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</si>
  <si>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</si>
  <si>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</si>
  <si>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</si>
  <si>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</si>
  <si>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</si>
  <si>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</si>
  <si>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</si>
  <si>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</si>
  <si>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</si>
  <si>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</si>
  <si>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</si>
  <si>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</si>
  <si>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</si>
  <si>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</si>
  <si>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部门收入总体情况表</t>
  </si>
  <si>
    <t>**</t>
  </si>
  <si>
    <t xml:space="preserve">    经费拨款</t>
  </si>
  <si>
    <t xml:space="preserve">    行政事业性收费收入</t>
  </si>
  <si>
    <t xml:space="preserve">    国有资源（资产）有偿使用收入</t>
  </si>
  <si>
    <t>七、附属单位上缴收入</t>
  </si>
  <si>
    <t xml:space="preserve">        本年收入合计</t>
  </si>
  <si>
    <t>十、上年结转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</si>
  <si>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</si>
  <si>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</si>
  <si>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</si>
  <si>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</si>
  <si>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</si>
  <si>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</si>
  <si>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</si>
  <si>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</si>
  <si>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</si>
  <si>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</si>
  <si>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</si>
  <si>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</si>
  <si>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</si>
  <si>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表3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</si>
  <si>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</si>
  <si>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</si>
  <si>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</si>
  <si>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</si>
  <si>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</si>
  <si>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</si>
  <si>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</si>
  <si>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社会保障和就业支出</t>
  </si>
  <si>
    <t xml:space="preserve">  民政管理事务</t>
  </si>
  <si>
    <t xml:space="preserve">    行政运行</t>
  </si>
  <si>
    <t xml:space="preserve">    其他民政管理事务支出</t>
  </si>
  <si>
    <t xml:space="preserve"> 行政事业单位养老支出</t>
  </si>
  <si>
    <t xml:space="preserve">   行政单位离退休</t>
  </si>
  <si>
    <t xml:space="preserve">   机关事业单位基本养老保险缴费支出</t>
  </si>
  <si>
    <t xml:space="preserve"> 抚恤</t>
  </si>
  <si>
    <t xml:space="preserve">   其他优抚支出</t>
  </si>
  <si>
    <t xml:space="preserve"> 社会福利</t>
  </si>
  <si>
    <t xml:space="preserve">   老年福利</t>
  </si>
  <si>
    <t xml:space="preserve">   社会福利事业单位</t>
  </si>
  <si>
    <t xml:space="preserve"> 最低生活保障</t>
  </si>
  <si>
    <t xml:space="preserve">   农村最低生活保障金支出</t>
  </si>
  <si>
    <t xml:space="preserve"> 财政对其他社会保险基金的补助</t>
  </si>
  <si>
    <t xml:space="preserve">   财政对失业保险基金的补助</t>
  </si>
  <si>
    <t xml:space="preserve">   财政对工伤保险基金的补助</t>
  </si>
  <si>
    <t xml:space="preserve"> 财政代缴社会保险费支出</t>
  </si>
  <si>
    <t xml:space="preserve">   财政代缴城乡居民基本养老保险费支出</t>
  </si>
  <si>
    <t>卫生健康支出</t>
  </si>
  <si>
    <t xml:space="preserve"> 行政事业单位医疗</t>
  </si>
  <si>
    <t xml:space="preserve">   行政单位医疗</t>
  </si>
  <si>
    <t xml:space="preserve">   事业单位医疗</t>
  </si>
  <si>
    <t xml:space="preserve">   公务员医疗补助</t>
  </si>
  <si>
    <t>农林水支出</t>
  </si>
  <si>
    <t xml:space="preserve"> 农村综合改革</t>
  </si>
  <si>
    <t xml:space="preserve">   对村民委员会和村党支部的补助</t>
  </si>
  <si>
    <t>住房保障支出</t>
  </si>
  <si>
    <t xml:space="preserve"> 住房改革支出</t>
  </si>
  <si>
    <t xml:space="preserve">   住房公积金</t>
  </si>
  <si>
    <t>表4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</si>
  <si>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</si>
  <si>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</si>
  <si>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</si>
  <si>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</si>
  <si>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</si>
  <si>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</si>
  <si>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</si>
  <si>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</si>
  <si>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</si>
  <si>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</si>
  <si>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</si>
  <si>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</si>
  <si>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</si>
  <si>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</si>
  <si>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</si>
  <si>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</si>
  <si>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</si>
  <si>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</si>
  <si>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</si>
  <si>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</si>
  <si>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</si>
  <si>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</si>
  <si>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</si>
  <si>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</si>
  <si>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</si>
  <si>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</si>
  <si>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</si>
  <si>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</si>
  <si>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</si>
  <si>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</si>
  <si>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</si>
  <si>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</si>
  <si>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</si>
  <si>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</si>
  <si>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</si>
  <si>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</si>
  <si>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</si>
  <si>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</si>
  <si>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表5</t>
  </si>
  <si>
    <t>财政拨款支出表</t>
  </si>
  <si>
    <t>单位名称</t>
  </si>
  <si>
    <t>一般公共预算支出</t>
  </si>
  <si>
    <t>政府性基金预算支出</t>
  </si>
  <si>
    <t>国有资本经营预算支出</t>
  </si>
  <si>
    <t>229001华亭市民政局</t>
  </si>
  <si>
    <t>华亭市民政局</t>
  </si>
  <si>
    <t>华亭市社会福利院</t>
  </si>
  <si>
    <t>表6</t>
  </si>
  <si>
    <t>一般公共预算支出情况表</t>
  </si>
  <si>
    <t>科目编码</t>
  </si>
  <si>
    <t>科目名称</t>
  </si>
  <si>
    <t xml:space="preserve"> 20802</t>
  </si>
  <si>
    <t xml:space="preserve">  2080201</t>
  </si>
  <si>
    <t xml:space="preserve">  2080299</t>
  </si>
  <si>
    <t xml:space="preserve"> 20805</t>
  </si>
  <si>
    <t xml:space="preserve">  2080501</t>
  </si>
  <si>
    <t xml:space="preserve">  2080505</t>
  </si>
  <si>
    <t xml:space="preserve"> 20808</t>
  </si>
  <si>
    <t xml:space="preserve">  2080899</t>
  </si>
  <si>
    <t xml:space="preserve"> 20810</t>
  </si>
  <si>
    <t xml:space="preserve">  2081002</t>
  </si>
  <si>
    <t xml:space="preserve">  2081005</t>
  </si>
  <si>
    <t xml:space="preserve"> 20819</t>
  </si>
  <si>
    <t xml:space="preserve">  2081902</t>
  </si>
  <si>
    <t xml:space="preserve"> 20827</t>
  </si>
  <si>
    <t xml:space="preserve">  2082701</t>
  </si>
  <si>
    <t xml:space="preserve">  2082702</t>
  </si>
  <si>
    <t xml:space="preserve"> 20830</t>
  </si>
  <si>
    <t xml:space="preserve">  2083001</t>
  </si>
  <si>
    <t>210</t>
  </si>
  <si>
    <t xml:space="preserve"> 21011</t>
  </si>
  <si>
    <t xml:space="preserve">  2101101</t>
  </si>
  <si>
    <t xml:space="preserve">  2101102</t>
  </si>
  <si>
    <t xml:space="preserve">  2101103</t>
  </si>
  <si>
    <t>213</t>
  </si>
  <si>
    <t xml:space="preserve"> 21307</t>
  </si>
  <si>
    <t xml:space="preserve">  2130705</t>
  </si>
  <si>
    <t>221</t>
  </si>
  <si>
    <t xml:space="preserve"> 22102</t>
  </si>
  <si>
    <t xml:space="preserve">  2210201</t>
  </si>
  <si>
    <t>表7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</si>
  <si>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</si>
  <si>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</si>
  <si>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</si>
  <si>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</si>
  <si>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</si>
  <si>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</si>
  <si>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</si>
  <si>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</si>
  <si>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</si>
  <si>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</si>
  <si>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</si>
  <si>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</si>
  <si>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</si>
  <si>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</si>
  <si>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>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</si>
  <si>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</si>
  <si>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</si>
  <si>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</si>
  <si>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</si>
  <si>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</si>
  <si>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>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</si>
  <si>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</si>
  <si>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</si>
  <si>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</si>
  <si>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</si>
  <si>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</si>
  <si>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</si>
  <si>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</si>
  <si>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</si>
  <si>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</si>
  <si>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</si>
  <si>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</si>
  <si>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</si>
  <si>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</si>
  <si>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</si>
  <si>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</si>
  <si>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</si>
  <si>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</si>
  <si>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</si>
  <si>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</si>
  <si>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</si>
  <si>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</si>
  <si>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</si>
  <si>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</si>
  <si>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</si>
  <si>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</si>
  <si>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</si>
  <si>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</si>
  <si>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</si>
  <si>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</si>
  <si>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</si>
  <si>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</si>
  <si>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</si>
  <si>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</si>
  <si>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</si>
  <si>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</si>
  <si>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</si>
  <si>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</si>
  <si>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</si>
  <si>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</si>
  <si>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</si>
  <si>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</si>
  <si>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</si>
  <si>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</si>
  <si>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</si>
  <si>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</si>
  <si>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</si>
  <si>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</si>
  <si>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</si>
  <si>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表8</t>
  </si>
  <si>
    <t>一般公共预算“三公”经费、会议费、培训费支出情况表</t>
  </si>
  <si>
    <t>“三公”经费</t>
  </si>
  <si>
    <t>会议费</t>
  </si>
  <si>
    <t>因公出国（境）费用</t>
  </si>
  <si>
    <t>公务用车购置和运行费</t>
  </si>
  <si>
    <t>公务用车购置费</t>
  </si>
  <si>
    <t>公务用车运行费</t>
  </si>
  <si>
    <t>表9</t>
  </si>
  <si>
    <t>一般公共预算机关运行经费</t>
  </si>
  <si>
    <t>序号</t>
  </si>
  <si>
    <t>物业管理费</t>
  </si>
  <si>
    <t>维修（护）费</t>
  </si>
  <si>
    <t>公务用车运行维护费</t>
  </si>
  <si>
    <t>其他商品和服务支出</t>
  </si>
  <si>
    <t>表10</t>
  </si>
  <si>
    <t>政府性基金预算支出情况表</t>
  </si>
  <si>
    <t>无</t>
  </si>
  <si>
    <t>注：本表无数据的在项目栏填无</t>
  </si>
  <si>
    <t>表11</t>
  </si>
  <si>
    <t>国有资本经营支出情况表</t>
  </si>
  <si>
    <t>支出功能科目</t>
  </si>
  <si>
    <t>项  目</t>
  </si>
  <si>
    <t>2023年国有资本经营预算支出</t>
  </si>
  <si>
    <t>小计</t>
  </si>
  <si>
    <t>表12</t>
  </si>
  <si>
    <t>项目支出绩效目标表</t>
  </si>
  <si>
    <t>预算单位</t>
  </si>
  <si>
    <t>项目名称</t>
  </si>
  <si>
    <t>敬老院运行经费</t>
  </si>
  <si>
    <t>一级项目名称</t>
  </si>
  <si>
    <t>二级项目名称</t>
  </si>
  <si>
    <t>项目类型</t>
  </si>
  <si>
    <t>当年预算</t>
  </si>
  <si>
    <t>资金用途</t>
  </si>
  <si>
    <t>资金性质</t>
  </si>
  <si>
    <t>一般公共预算资金</t>
  </si>
  <si>
    <t>项目分类</t>
  </si>
  <si>
    <r>
      <rPr>
        <b/>
        <sz val="9"/>
        <color theme="1"/>
        <rFont val="宋体"/>
        <charset val="134"/>
      </rPr>
      <t>项目资金</t>
    </r>
    <r>
      <rPr>
        <b/>
        <sz val="9"/>
        <color theme="1"/>
        <rFont val="Times New Roman"/>
        <charset val="134"/>
      </rPr>
      <t>(</t>
    </r>
    <r>
      <rPr>
        <b/>
        <sz val="9"/>
        <color theme="1"/>
        <rFont val="宋体"/>
        <charset val="134"/>
      </rPr>
      <t>万元</t>
    </r>
    <r>
      <rPr>
        <b/>
        <sz val="9"/>
        <color theme="1"/>
        <rFont val="Times New Roman"/>
        <charset val="134"/>
      </rPr>
      <t>)</t>
    </r>
  </si>
  <si>
    <t>年度资金总额</t>
  </si>
  <si>
    <t>其中：上级补助安排</t>
  </si>
  <si>
    <t>本级财政安排</t>
  </si>
  <si>
    <t>其他资金</t>
  </si>
  <si>
    <t>年度绩效目标</t>
  </si>
  <si>
    <t>维持敬老院日常运转工作经费，确保特困供养对象生产生活不出问题。</t>
  </si>
  <si>
    <t>一级指标</t>
  </si>
  <si>
    <t>二级指标</t>
  </si>
  <si>
    <t>三级指标</t>
  </si>
  <si>
    <t>指标目标值</t>
  </si>
  <si>
    <t>成本指标</t>
  </si>
  <si>
    <t>社会成本指标</t>
  </si>
  <si>
    <t>乡镇敬老院数</t>
  </si>
  <si>
    <t>产出指标</t>
  </si>
  <si>
    <t>数量指标</t>
  </si>
  <si>
    <t>质量指标</t>
  </si>
  <si>
    <t>4个乡镇敬老院</t>
  </si>
  <si>
    <t>每个敬老院6万元</t>
  </si>
  <si>
    <t>时效指标</t>
  </si>
  <si>
    <t>补助资金及时拨付率</t>
  </si>
  <si>
    <t>及时拨付</t>
  </si>
  <si>
    <t>效益指标</t>
  </si>
  <si>
    <t>社会效益指标</t>
  </si>
  <si>
    <t>政策知晓度</t>
  </si>
  <si>
    <t>知晓</t>
  </si>
  <si>
    <t>满意度指标</t>
  </si>
  <si>
    <t>服务对象满意度指标</t>
  </si>
  <si>
    <t>工作满意度</t>
  </si>
  <si>
    <t>满意</t>
  </si>
  <si>
    <t>精简退职人员生活补助</t>
  </si>
  <si>
    <t>“已享受60年代初精简退职职工生活定补的人员，即享受本人原标准工资70%、60%、40%及每人每月10元或20元生活补助费的四类人员，在2008年标准的基础上每人每月增加200元，一、二、三、四类人员补助标准每人每月分别达到430元、410元、380元、360元或370元。</t>
  </si>
  <si>
    <t>享受60年代初精简退职职工生活定补的人数</t>
  </si>
  <si>
    <t>享受60年代初精简退职职工生活定补标准</t>
  </si>
  <si>
    <t>4560元/人.年</t>
  </si>
  <si>
    <t>2022年春节慰问经费</t>
  </si>
  <si>
    <t xml:space="preserve">1、“两节”期间困难群众慰问                                                                        2、慰问民政对象300人   </t>
  </si>
  <si>
    <t>慰问对象率</t>
  </si>
  <si>
    <t>慰问民政对象人数</t>
  </si>
  <si>
    <t>300人</t>
  </si>
  <si>
    <t>低保一、二类对象、特困供养户代缴养老保险</t>
  </si>
  <si>
    <t>1、充分发挥现行城乡居民基本养老保险政策作用，完善并落实养老保险扶贫政策，支持帮助建档立卡未脱贫的贫困人口、一、二类低保对象、特困人员、残疾人、计划生育“两户”等困难群体及其他社会成员参加基本养老保险，基本实现法定人员全覆盖，逐步提高养老保险待遇水平，助力参保贫困人员精准脱贫。</t>
  </si>
  <si>
    <t>万本指标</t>
  </si>
  <si>
    <t>城乡居民基本养老保险参保率</t>
  </si>
  <si>
    <t>低保一、二类、特困供养对象代缴人数</t>
  </si>
  <si>
    <t>3269人</t>
  </si>
  <si>
    <t>村组干部报酬</t>
  </si>
  <si>
    <t>1、为57名“一肩挑”村支书发放报酬；
2、为6个经济强村发放报酬；
3、为338名其他村干部发放报酬；
4、为368名社干部发放报酬；
5、为108名村监委会主任补贴；基本养老保险，基本实现法定人员全覆盖，逐步提高养老保险待遇水平，助力参保贫困人员精准脱贫。</t>
  </si>
  <si>
    <t>补助资金及时发放率</t>
  </si>
  <si>
    <t>发放村社干部报酬人数</t>
  </si>
  <si>
    <t>368人</t>
  </si>
  <si>
    <t>困难群众生活救助补助资金</t>
  </si>
  <si>
    <t>1、保障城乡低保对象基本生活
2、发放临时救助资金，让临时性困难人口的基本生活有保障。                                                 3、落实特困供养政策。按照规定发放城乡特困供养对象保障金，确保生产生活不出任何问题。
 4、发放孤儿基本生活费，保障孤儿权益
 5、为生活无着流浪乞讨人员提供临时食宿、疾病救治、协助返回等救助，并妥善安置返乡受助人员。                          6、确保受疫情、灾情等影响的困难群众基本生活得到保障。</t>
  </si>
  <si>
    <t>困难救助补助资金和孤儿基本生活费按时发放率</t>
  </si>
  <si>
    <t>低保对象人数</t>
  </si>
  <si>
    <t>应保尽保</t>
  </si>
  <si>
    <t>临时救助人次</t>
  </si>
  <si>
    <t>应救尽救</t>
  </si>
  <si>
    <t>孤儿基本生活和事实无人抚养儿童保障范围率</t>
  </si>
  <si>
    <t>孤儿、事实无人抚养儿童认定准确率</t>
  </si>
  <si>
    <t>建立居民家庭经济状况核对机制的比例</t>
  </si>
  <si>
    <t>城乡低保标准,城乡特困人员救助供养标准</t>
  </si>
  <si>
    <t>稳步提升</t>
  </si>
  <si>
    <t>帮助流浪乞讨人员返乡情况</t>
  </si>
  <si>
    <t>及时送返</t>
  </si>
  <si>
    <t>因难群众基本生活水平</t>
  </si>
  <si>
    <t>逐年提高</t>
  </si>
  <si>
    <t>服务对象满意度</t>
  </si>
  <si>
    <t>民政事务管理经费</t>
  </si>
  <si>
    <t>1、根据社会救助工作实际情况，以及年度民政工作任务，督促在提升社会救助规范化管理水平的基础上，完成各项任务。2、殡葬日常管理、专项检查等 。3、为生活无着流浪乞讨人员提供临时食宿、疾病救治、协助返回等救助，并妥善安置返乡受助人员</t>
  </si>
  <si>
    <t>及时返乡</t>
  </si>
  <si>
    <t>印发宣传资料数量</t>
  </si>
  <si>
    <t>流浪乞讨人员救助率</t>
  </si>
  <si>
    <t>宣传资料印刷验收合格率</t>
  </si>
  <si>
    <t>流浪乞讨人员救助要求当天登记救助率</t>
  </si>
  <si>
    <t>宣传资料印发及时性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</si>
</sst>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0_ "/>
    <numFmt numFmtId="178" formatCode="#0.00"/>
    <numFmt numFmtId="179" formatCode="0.00;[Red]0.00"/>
    <numFmt numFmtId="180" formatCode="yyyy/mm/dd"/>
  </numFmts>
  <fonts count="56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u/>
      <sz val="11"/>
      <color rgb="FF800080"/>
      <name val="宋体"/>
      <charset val="0"/>
      <scheme val="minor"/>
    </font>
    <font>
      <b/>
      <sz val="18"/>
      <color indexed="8"/>
      <name val="宋体"/>
      <charset val="134"/>
    </font>
    <font>
      <sz val="10.5"/>
      <color theme="1"/>
      <name val="Times New Roman"/>
      <charset val="134"/>
    </font>
    <font>
      <b/>
      <sz val="11"/>
      <color indexed="8"/>
      <name val="宋体"/>
      <charset val="1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sz val="10"/>
      <name val="SimSun"/>
      <charset val="134"/>
    </font>
    <font>
      <sz val="9"/>
      <color indexed="8"/>
      <name val="宋体"/>
      <charset val="134"/>
    </font>
    <font>
      <sz val="10"/>
      <name val="Hiragino Sans GB"/>
      <charset val="134"/>
    </font>
    <font>
      <sz val="9"/>
      <name val="Hiragino Sans GB"/>
      <charset val="134"/>
    </font>
    <font>
      <b/>
      <sz val="11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22"/>
      <name val="Hiragino Sans GB"/>
      <charset val="134"/>
    </font>
    <font>
      <sz val="12"/>
      <name val="Hiragino Sans GB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Times New Roman"/>
      <charset val="134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" borderId="1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5" fillId="7" borderId="13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7" fillId="11" borderId="16" applyNumberFormat="0" applyAlignment="0" applyProtection="0">
      <alignment vertical="center"/>
    </xf>
    <xf numFmtId="0" fontId="48" fillId="11" borderId="12" applyNumberFormat="0" applyAlignment="0" applyProtection="0">
      <alignment vertical="center"/>
    </xf>
    <xf numFmtId="0" fontId="49" fillId="12" borderId="1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13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0" xfId="0" applyFont="1" applyFill="1" applyAlignment="1"/>
    <xf numFmtId="0" fontId="14" fillId="0" borderId="0" xfId="0" applyFont="1" applyFill="1" applyBorder="1" applyAlignment="1" applyProtection="1"/>
    <xf numFmtId="0" fontId="2" fillId="0" borderId="0" xfId="10" applyFont="1" applyBorder="1" applyAlignment="1">
      <alignment vertical="center" wrapText="1"/>
    </xf>
    <xf numFmtId="0" fontId="15" fillId="0" borderId="0" xfId="0" applyFont="1" applyFill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/>
    <xf numFmtId="0" fontId="18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/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77" fontId="26" fillId="0" borderId="9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178" fontId="19" fillId="0" borderId="8" xfId="0" applyNumberFormat="1" applyFont="1" applyFill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6" fillId="0" borderId="5" xfId="0" applyNumberFormat="1" applyFont="1" applyFill="1" applyBorder="1" applyAlignment="1">
      <alignment horizontal="left" vertical="center"/>
    </xf>
    <xf numFmtId="178" fontId="19" fillId="0" borderId="10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right" vertical="center" wrapText="1"/>
    </xf>
    <xf numFmtId="49" fontId="15" fillId="0" borderId="9" xfId="0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2" fillId="0" borderId="0" xfId="1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79" fontId="17" fillId="0" borderId="8" xfId="0" applyNumberFormat="1" applyFont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79" fontId="25" fillId="0" borderId="8" xfId="0" applyNumberFormat="1" applyFont="1" applyBorder="1" applyAlignment="1">
      <alignment horizontal="righ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178" fontId="17" fillId="0" borderId="8" xfId="0" applyNumberFormat="1" applyFont="1" applyBorder="1" applyAlignment="1">
      <alignment vertical="center" wrapText="1"/>
    </xf>
    <xf numFmtId="178" fontId="17" fillId="0" borderId="8" xfId="0" applyNumberFormat="1" applyFont="1" applyBorder="1" applyAlignment="1">
      <alignment horizontal="right" vertical="center" wrapText="1"/>
    </xf>
    <xf numFmtId="49" fontId="15" fillId="0" borderId="11" xfId="0" applyNumberFormat="1" applyFont="1" applyFill="1" applyBorder="1" applyAlignment="1" applyProtection="1">
      <alignment horizontal="left" vertical="center"/>
    </xf>
    <xf numFmtId="0" fontId="25" fillId="0" borderId="10" xfId="0" applyFont="1" applyBorder="1" applyAlignment="1">
      <alignment vertical="center" wrapText="1"/>
    </xf>
    <xf numFmtId="178" fontId="17" fillId="0" borderId="10" xfId="0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178" fontId="25" fillId="0" borderId="1" xfId="0" applyNumberFormat="1" applyFont="1" applyBorder="1" applyAlignment="1">
      <alignment horizontal="right" vertical="center" wrapText="1"/>
    </xf>
    <xf numFmtId="178" fontId="17" fillId="0" borderId="1" xfId="0" applyNumberFormat="1" applyFont="1" applyBorder="1" applyAlignment="1">
      <alignment vertical="center" wrapText="1"/>
    </xf>
    <xf numFmtId="178" fontId="27" fillId="0" borderId="8" xfId="0" applyNumberFormat="1" applyFont="1" applyBorder="1" applyAlignment="1">
      <alignment horizontal="right" vertical="center" wrapText="1"/>
    </xf>
    <xf numFmtId="4" fontId="25" fillId="0" borderId="8" xfId="0" applyNumberFormat="1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178" fontId="28" fillId="0" borderId="8" xfId="0" applyNumberFormat="1" applyFont="1" applyBorder="1" applyAlignment="1">
      <alignment vertical="center" wrapText="1"/>
    </xf>
    <xf numFmtId="0" fontId="27" fillId="0" borderId="8" xfId="0" applyFont="1" applyBorder="1" applyAlignment="1">
      <alignment horizontal="right" vertical="center" wrapText="1"/>
    </xf>
    <xf numFmtId="178" fontId="25" fillId="0" borderId="8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8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4" fontId="23" fillId="0" borderId="8" xfId="0" applyNumberFormat="1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2" fillId="0" borderId="8" xfId="1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/>
    </xf>
    <xf numFmtId="180" fontId="25" fillId="0" borderId="0" xfId="0" applyNumberFormat="1" applyFont="1" applyBorder="1" applyAlignment="1">
      <alignment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13" sqref="F13"/>
    </sheetView>
  </sheetViews>
  <sheetFormatPr defaultColWidth="10" defaultRowHeight="13.5"/>
  <cols>
    <col min="1" max="1" width="2.55" customWidth="1"/>
    <col min="2" max="2" width="15.5583333333333" customWidth="1"/>
    <col min="3" max="4" width="9.76666666666667" customWidth="1"/>
    <col min="5" max="5" width="15" customWidth="1"/>
    <col min="6" max="6" width="12.4416666666667" customWidth="1"/>
    <col min="7" max="7" width="11.5083333333333" customWidth="1"/>
    <col min="8" max="11" width="9.76666666666667" customWidth="1"/>
  </cols>
  <sheetData>
    <row r="1" ht="14.3" customHeight="1" spans="1:1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14.3" customHeight="1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ht="22.75" customHeight="1" spans="1:11">
      <c r="A3" s="64"/>
      <c r="B3" s="64" t="s">
        <v>0</v>
      </c>
      <c r="C3" s="130"/>
      <c r="D3" s="130"/>
      <c r="E3" s="64"/>
      <c r="F3" s="64"/>
      <c r="G3" s="64"/>
      <c r="H3" s="64"/>
      <c r="I3" s="64"/>
      <c r="J3" s="64"/>
      <c r="K3" s="64"/>
    </row>
    <row r="4" ht="22.75" customHeight="1" spans="1:11">
      <c r="A4" s="64"/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</row>
    <row r="5" ht="14.3" customHeight="1" spans="1:1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ht="130" customHeight="1" spans="1:11">
      <c r="A6" s="58"/>
      <c r="B6" s="131" t="s">
        <v>2</v>
      </c>
      <c r="C6" s="131"/>
      <c r="D6" s="131"/>
      <c r="E6" s="131"/>
      <c r="F6" s="131"/>
      <c r="G6" s="131"/>
      <c r="H6" s="131"/>
      <c r="I6" s="131"/>
      <c r="J6" s="131"/>
      <c r="K6" s="131"/>
    </row>
    <row r="7" ht="22.75" customHeight="1" spans="1:1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ht="22.75" customHeight="1" spans="1:1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ht="22.75" customHeight="1" spans="1:1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ht="22.75" customHeight="1" spans="1:11">
      <c r="A10" s="64"/>
      <c r="B10" s="64"/>
      <c r="C10" s="64"/>
      <c r="F10" s="132" t="s">
        <v>3</v>
      </c>
      <c r="G10" s="128">
        <v>44938</v>
      </c>
      <c r="H10" s="64"/>
      <c r="I10" s="64"/>
      <c r="J10" s="64"/>
      <c r="K10" s="64"/>
    </row>
    <row r="11" ht="22.75" customHeight="1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ht="22.75" customHeight="1" spans="1:11">
      <c r="A12" s="64"/>
      <c r="B12" s="132" t="s">
        <v>4</v>
      </c>
      <c r="C12" s="132"/>
      <c r="D12" s="64"/>
      <c r="E12" s="132" t="s">
        <v>5</v>
      </c>
      <c r="F12" s="58"/>
      <c r="G12" s="64"/>
      <c r="H12" s="132" t="s">
        <v>6</v>
      </c>
      <c r="I12" s="58"/>
      <c r="J12" s="64"/>
      <c r="K12" s="64"/>
    </row>
    <row r="13" ht="14.3" customHeight="1" spans="1:1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ht="14.3" customHeight="1" spans="1:1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ht="14.3" customHeight="1" spans="1:1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</sheetData>
  <mergeCells count="3">
    <mergeCell ref="C3:D3"/>
    <mergeCell ref="C4:E4"/>
    <mergeCell ref="B6:K6"/>
  </mergeCells>
  <printOptions horizontalCentered="1"/>
  <pageMargins left="0.0777777777777778" right="0.0777777777777778" top="0.904166666666667" bottom="0.077777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2" workbookViewId="0">
      <selection activeCell="D15" sqref="D15"/>
    </sheetView>
  </sheetViews>
  <sheetFormatPr defaultColWidth="10" defaultRowHeight="13.5" outlineLevelCol="4"/>
  <cols>
    <col min="1" max="1" width="11.6666666666667" customWidth="1"/>
    <col min="2" max="2" width="23.775" customWidth="1"/>
    <col min="3" max="5" width="15.8916666666667" customWidth="1"/>
  </cols>
  <sheetData>
    <row r="1" ht="18.05" customHeight="1" spans="1:5">
      <c r="A1" s="39" t="s">
        <v>223</v>
      </c>
      <c r="B1" s="58"/>
      <c r="C1" s="58"/>
      <c r="D1" s="58"/>
      <c r="E1" s="58"/>
    </row>
    <row r="2" ht="24" customHeight="1" spans="1:5">
      <c r="A2" s="59" t="s">
        <v>224</v>
      </c>
      <c r="B2" s="59"/>
      <c r="C2" s="59"/>
      <c r="D2" s="59"/>
      <c r="E2" s="59"/>
    </row>
    <row r="3" ht="22.75" customHeight="1" spans="1:5">
      <c r="A3" s="76"/>
      <c r="B3" s="76"/>
      <c r="C3" s="64"/>
      <c r="D3" s="64"/>
      <c r="E3" s="77" t="s">
        <v>32</v>
      </c>
    </row>
    <row r="4" ht="22.75" customHeight="1" spans="1:5">
      <c r="A4" s="48" t="s">
        <v>225</v>
      </c>
      <c r="B4" s="48"/>
      <c r="C4" s="48" t="s">
        <v>226</v>
      </c>
      <c r="D4" s="48"/>
      <c r="E4" s="48"/>
    </row>
    <row r="5" ht="22.75" customHeight="1" spans="1:5">
      <c r="A5" s="48" t="s">
        <v>192</v>
      </c>
      <c r="B5" s="48" t="s">
        <v>193</v>
      </c>
      <c r="C5" s="48" t="s">
        <v>111</v>
      </c>
      <c r="D5" s="48" t="s">
        <v>227</v>
      </c>
      <c r="E5" s="48" t="s">
        <v>228</v>
      </c>
    </row>
    <row r="6" ht="22.75" customHeight="1" spans="1:5">
      <c r="A6" s="78" t="s">
        <v>84</v>
      </c>
      <c r="B6" s="78" t="s">
        <v>84</v>
      </c>
      <c r="C6" s="78">
        <v>1</v>
      </c>
      <c r="D6" s="78">
        <v>2</v>
      </c>
      <c r="E6" s="78">
        <v>3</v>
      </c>
    </row>
    <row r="7" ht="22.75" customHeight="1" spans="1:5">
      <c r="A7" s="79"/>
      <c r="B7" s="79" t="s">
        <v>111</v>
      </c>
      <c r="C7" s="80">
        <v>487.49</v>
      </c>
      <c r="D7" s="80">
        <f>SUM(D8+D31)</f>
        <v>460.52</v>
      </c>
      <c r="E7" s="80">
        <v>26.97</v>
      </c>
    </row>
    <row r="8" ht="22.75" customHeight="1" spans="1:5">
      <c r="A8" s="81" t="s">
        <v>229</v>
      </c>
      <c r="B8" s="82" t="s">
        <v>230</v>
      </c>
      <c r="C8" s="83">
        <v>454.75</v>
      </c>
      <c r="D8" s="83">
        <v>454.75</v>
      </c>
      <c r="E8" s="84"/>
    </row>
    <row r="9" ht="22.75" customHeight="1" spans="1:5">
      <c r="A9" s="85" t="s">
        <v>231</v>
      </c>
      <c r="B9" s="67" t="s">
        <v>232</v>
      </c>
      <c r="C9" s="83">
        <v>223.33</v>
      </c>
      <c r="D9" s="83">
        <v>223.33</v>
      </c>
      <c r="E9" s="83"/>
    </row>
    <row r="10" ht="22.75" customHeight="1" spans="1:5">
      <c r="A10" s="85" t="s">
        <v>233</v>
      </c>
      <c r="B10" s="67" t="s">
        <v>234</v>
      </c>
      <c r="C10" s="83">
        <v>21.91</v>
      </c>
      <c r="D10" s="83">
        <v>21.91</v>
      </c>
      <c r="E10" s="83"/>
    </row>
    <row r="11" ht="22.75" customHeight="1" spans="1:5">
      <c r="A11" s="85" t="s">
        <v>235</v>
      </c>
      <c r="B11" s="67" t="s">
        <v>236</v>
      </c>
      <c r="C11" s="83">
        <v>35.67</v>
      </c>
      <c r="D11" s="83">
        <v>35.67</v>
      </c>
      <c r="E11" s="83"/>
    </row>
    <row r="12" ht="22.75" customHeight="1" spans="1:5">
      <c r="A12" s="86" t="s">
        <v>237</v>
      </c>
      <c r="B12" s="87" t="s">
        <v>238</v>
      </c>
      <c r="C12" s="83">
        <v>39.51</v>
      </c>
      <c r="D12" s="83">
        <v>39.51</v>
      </c>
      <c r="E12" s="83"/>
    </row>
    <row r="13" ht="22.75" customHeight="1" spans="1:5">
      <c r="A13" s="85" t="s">
        <v>239</v>
      </c>
      <c r="B13" s="67" t="s">
        <v>240</v>
      </c>
      <c r="C13" s="83">
        <v>60.34</v>
      </c>
      <c r="D13" s="83">
        <v>60.34</v>
      </c>
      <c r="E13" s="83"/>
    </row>
    <row r="14" ht="22.75" customHeight="1" spans="1:5">
      <c r="A14" s="85" t="s">
        <v>241</v>
      </c>
      <c r="B14" s="67" t="s">
        <v>242</v>
      </c>
      <c r="C14" s="83">
        <v>19.43</v>
      </c>
      <c r="D14" s="83">
        <v>19.43</v>
      </c>
      <c r="E14" s="83"/>
    </row>
    <row r="15" ht="22.75" customHeight="1" spans="1:5">
      <c r="A15" s="86" t="s">
        <v>243</v>
      </c>
      <c r="B15" s="87" t="s">
        <v>244</v>
      </c>
      <c r="C15" s="83">
        <v>4.69</v>
      </c>
      <c r="D15" s="83">
        <v>4.69</v>
      </c>
      <c r="E15" s="83"/>
    </row>
    <row r="16" ht="22.75" customHeight="1" spans="1:5">
      <c r="A16" s="85" t="s">
        <v>245</v>
      </c>
      <c r="B16" s="67" t="s">
        <v>246</v>
      </c>
      <c r="C16" s="83">
        <v>1.27</v>
      </c>
      <c r="D16" s="83">
        <v>1.27</v>
      </c>
      <c r="E16" s="83"/>
    </row>
    <row r="17" ht="22.75" customHeight="1" spans="1:5">
      <c r="A17" s="85" t="s">
        <v>247</v>
      </c>
      <c r="B17" s="67" t="s">
        <v>248</v>
      </c>
      <c r="C17" s="83">
        <v>32.22</v>
      </c>
      <c r="D17" s="83">
        <v>32.22</v>
      </c>
      <c r="E17" s="83"/>
    </row>
    <row r="18" ht="22.75" customHeight="1" spans="1:5">
      <c r="A18" s="85" t="s">
        <v>249</v>
      </c>
      <c r="B18" s="67" t="s">
        <v>250</v>
      </c>
      <c r="C18" s="83">
        <v>16.38</v>
      </c>
      <c r="D18" s="83">
        <v>16.38</v>
      </c>
      <c r="E18" s="83"/>
    </row>
    <row r="19" ht="22.75" customHeight="1" spans="1:5">
      <c r="A19" s="81" t="s">
        <v>251</v>
      </c>
      <c r="B19" s="82" t="s">
        <v>252</v>
      </c>
      <c r="C19" s="80">
        <v>26.97</v>
      </c>
      <c r="D19" s="83"/>
      <c r="E19" s="80">
        <v>26.97</v>
      </c>
    </row>
    <row r="20" ht="22.75" customHeight="1" spans="1:5">
      <c r="A20" s="88" t="s">
        <v>253</v>
      </c>
      <c r="B20" s="87" t="s">
        <v>254</v>
      </c>
      <c r="C20" s="89">
        <v>2.24</v>
      </c>
      <c r="D20" s="84"/>
      <c r="E20" s="89">
        <v>2.24</v>
      </c>
    </row>
    <row r="21" ht="22.75" customHeight="1" spans="1:5">
      <c r="A21" s="88" t="s">
        <v>255</v>
      </c>
      <c r="B21" s="87" t="s">
        <v>256</v>
      </c>
      <c r="C21" s="89">
        <v>0.96</v>
      </c>
      <c r="D21" s="83"/>
      <c r="E21" s="89">
        <v>0.96</v>
      </c>
    </row>
    <row r="22" ht="22.75" customHeight="1" spans="1:5">
      <c r="A22" s="88" t="s">
        <v>257</v>
      </c>
      <c r="B22" s="87" t="s">
        <v>258</v>
      </c>
      <c r="C22" s="89">
        <v>0.32</v>
      </c>
      <c r="D22" s="83"/>
      <c r="E22" s="89">
        <v>0.32</v>
      </c>
    </row>
    <row r="23" ht="22.75" customHeight="1" spans="1:5">
      <c r="A23" s="88" t="s">
        <v>259</v>
      </c>
      <c r="B23" s="87" t="s">
        <v>260</v>
      </c>
      <c r="C23" s="89">
        <v>0.64</v>
      </c>
      <c r="D23" s="83"/>
      <c r="E23" s="89">
        <v>0.64</v>
      </c>
    </row>
    <row r="24" ht="22.75" customHeight="1" spans="1:5">
      <c r="A24" s="88" t="s">
        <v>261</v>
      </c>
      <c r="B24" s="87" t="s">
        <v>262</v>
      </c>
      <c r="C24" s="89">
        <v>0.96</v>
      </c>
      <c r="D24" s="83"/>
      <c r="E24" s="89">
        <v>0.96</v>
      </c>
    </row>
    <row r="25" ht="22.75" customHeight="1" spans="1:5">
      <c r="A25" s="88" t="s">
        <v>263</v>
      </c>
      <c r="B25" s="87" t="s">
        <v>264</v>
      </c>
      <c r="C25" s="89">
        <v>3.2</v>
      </c>
      <c r="D25" s="83"/>
      <c r="E25" s="89">
        <v>3.2</v>
      </c>
    </row>
    <row r="26" ht="22.75" customHeight="1" spans="1:5">
      <c r="A26" s="88" t="s">
        <v>265</v>
      </c>
      <c r="B26" s="87" t="s">
        <v>266</v>
      </c>
      <c r="C26" s="89">
        <v>1.92</v>
      </c>
      <c r="D26" s="83"/>
      <c r="E26" s="89">
        <v>1.92</v>
      </c>
    </row>
    <row r="27" ht="22.75" customHeight="1" spans="1:5">
      <c r="A27" s="88" t="s">
        <v>267</v>
      </c>
      <c r="B27" s="87" t="s">
        <v>268</v>
      </c>
      <c r="C27" s="89">
        <v>3.940394</v>
      </c>
      <c r="D27" s="83"/>
      <c r="E27" s="89">
        <v>3.940394</v>
      </c>
    </row>
    <row r="28" ht="22.75" customHeight="1" spans="1:5">
      <c r="A28" s="88" t="s">
        <v>269</v>
      </c>
      <c r="B28" s="87" t="s">
        <v>270</v>
      </c>
      <c r="C28" s="89">
        <v>0.96</v>
      </c>
      <c r="D28" s="83"/>
      <c r="E28" s="89">
        <v>0.96</v>
      </c>
    </row>
    <row r="29" ht="22.75" customHeight="1" spans="1:5">
      <c r="A29" s="88" t="s">
        <v>271</v>
      </c>
      <c r="B29" s="87" t="s">
        <v>272</v>
      </c>
      <c r="C29" s="89">
        <v>5.26</v>
      </c>
      <c r="D29" s="83"/>
      <c r="E29" s="89">
        <v>5.26</v>
      </c>
    </row>
    <row r="30" ht="22.75" customHeight="1" spans="1:5">
      <c r="A30" s="88" t="s">
        <v>273</v>
      </c>
      <c r="B30" s="87" t="s">
        <v>274</v>
      </c>
      <c r="C30" s="89">
        <v>6.57399</v>
      </c>
      <c r="D30" s="83"/>
      <c r="E30" s="89">
        <v>6.57399</v>
      </c>
    </row>
    <row r="31" ht="23" customHeight="1" spans="1:5">
      <c r="A31" s="81" t="s">
        <v>275</v>
      </c>
      <c r="B31" s="82" t="s">
        <v>276</v>
      </c>
      <c r="C31" s="90">
        <v>5.77</v>
      </c>
      <c r="D31" s="90">
        <v>5.77</v>
      </c>
      <c r="E31" s="90"/>
    </row>
    <row r="32" ht="23" customHeight="1" spans="1:5">
      <c r="A32" s="85" t="s">
        <v>277</v>
      </c>
      <c r="B32" s="67" t="s">
        <v>278</v>
      </c>
      <c r="C32" s="90"/>
      <c r="D32" s="90"/>
      <c r="E32" s="90"/>
    </row>
    <row r="33" ht="23" customHeight="1" spans="1:5">
      <c r="A33" s="85" t="s">
        <v>279</v>
      </c>
      <c r="B33" s="67" t="s">
        <v>280</v>
      </c>
      <c r="C33" s="90">
        <v>5.77</v>
      </c>
      <c r="D33" s="90">
        <v>5.77</v>
      </c>
      <c r="E33" s="90"/>
    </row>
    <row r="34" ht="23" customHeight="1" spans="1:5">
      <c r="A34" s="85" t="s">
        <v>281</v>
      </c>
      <c r="B34" s="67" t="s">
        <v>282</v>
      </c>
      <c r="C34" s="90"/>
      <c r="D34" s="90"/>
      <c r="E34" s="90"/>
    </row>
    <row r="35" ht="23" customHeight="1" spans="1:5">
      <c r="A35" s="85" t="s">
        <v>283</v>
      </c>
      <c r="B35" s="67" t="s">
        <v>284</v>
      </c>
      <c r="C35" s="90"/>
      <c r="D35" s="90"/>
      <c r="E35" s="90"/>
    </row>
    <row r="36" ht="23" customHeight="1" spans="1:5">
      <c r="A36" s="85" t="s">
        <v>285</v>
      </c>
      <c r="B36" s="67" t="s">
        <v>286</v>
      </c>
      <c r="C36" s="90"/>
      <c r="D36" s="90"/>
      <c r="E36" s="90"/>
    </row>
    <row r="37" ht="23" customHeight="1" spans="1:5">
      <c r="A37" s="85" t="s">
        <v>287</v>
      </c>
      <c r="B37" s="67" t="s">
        <v>288</v>
      </c>
      <c r="C37" s="90"/>
      <c r="D37" s="90"/>
      <c r="E37" s="90"/>
    </row>
    <row r="38" ht="23" customHeight="1" spans="1:5">
      <c r="A38" s="85" t="s">
        <v>289</v>
      </c>
      <c r="B38" s="67" t="s">
        <v>290</v>
      </c>
      <c r="C38" s="90"/>
      <c r="D38" s="90"/>
      <c r="E38" s="90"/>
    </row>
    <row r="39" ht="23" customHeight="1" spans="1:5">
      <c r="A39" s="85" t="s">
        <v>291</v>
      </c>
      <c r="B39" s="67" t="s">
        <v>292</v>
      </c>
      <c r="C39" s="90"/>
      <c r="D39" s="90"/>
      <c r="E39" s="90"/>
    </row>
  </sheetData>
  <mergeCells count="4">
    <mergeCell ref="A2:E2"/>
    <mergeCell ref="A3:B3"/>
    <mergeCell ref="A4:B4"/>
    <mergeCell ref="C4:E4"/>
  </mergeCells>
  <hyperlinks>
    <hyperlink ref="A1" location="目录!A1" display="表7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22" sqref="H22"/>
    </sheetView>
  </sheetViews>
  <sheetFormatPr defaultColWidth="10" defaultRowHeight="13.5" outlineLevelCol="7"/>
  <cols>
    <col min="1" max="1" width="35.6666666666667" customWidth="1"/>
    <col min="2" max="2" width="9.76666666666667" customWidth="1"/>
    <col min="3" max="3" width="12.9166666666667" customWidth="1"/>
    <col min="4" max="6" width="9.76666666666667" customWidth="1"/>
    <col min="7" max="7" width="14.5583333333333" customWidth="1"/>
    <col min="8" max="8" width="21.225" customWidth="1"/>
  </cols>
  <sheetData>
    <row r="1" ht="20" customHeight="1" spans="1:8">
      <c r="A1" s="39" t="s">
        <v>293</v>
      </c>
      <c r="B1" s="58"/>
      <c r="C1" s="58"/>
      <c r="D1" s="58"/>
      <c r="E1" s="58"/>
      <c r="F1" s="58"/>
      <c r="G1" s="58"/>
      <c r="H1" s="58"/>
    </row>
    <row r="2" ht="35" customHeight="1" spans="1:8">
      <c r="A2" s="59" t="s">
        <v>294</v>
      </c>
      <c r="B2" s="59"/>
      <c r="C2" s="59"/>
      <c r="D2" s="59"/>
      <c r="E2" s="59"/>
      <c r="F2" s="59"/>
      <c r="G2" s="59"/>
      <c r="H2" s="59"/>
    </row>
    <row r="3" ht="15" customHeight="1" spans="1:8">
      <c r="A3" s="58"/>
      <c r="B3" s="58"/>
      <c r="C3" s="58"/>
      <c r="D3" s="58"/>
      <c r="E3" s="58"/>
      <c r="F3" s="58"/>
      <c r="G3" s="58"/>
      <c r="H3" s="60" t="s">
        <v>32</v>
      </c>
    </row>
    <row r="4" ht="31" customHeight="1" spans="1:8">
      <c r="A4" s="48" t="s">
        <v>183</v>
      </c>
      <c r="B4" s="48" t="s">
        <v>295</v>
      </c>
      <c r="C4" s="48"/>
      <c r="D4" s="48"/>
      <c r="E4" s="48"/>
      <c r="F4" s="48"/>
      <c r="G4" s="48" t="s">
        <v>296</v>
      </c>
      <c r="H4" s="48" t="s">
        <v>268</v>
      </c>
    </row>
    <row r="5" ht="31" customHeight="1" spans="1:8">
      <c r="A5" s="48"/>
      <c r="B5" s="48" t="s">
        <v>111</v>
      </c>
      <c r="C5" s="48" t="s">
        <v>297</v>
      </c>
      <c r="D5" s="48" t="s">
        <v>270</v>
      </c>
      <c r="E5" s="48" t="s">
        <v>298</v>
      </c>
      <c r="F5" s="48"/>
      <c r="G5" s="48"/>
      <c r="H5" s="48"/>
    </row>
    <row r="6" ht="31" customHeight="1" spans="1:8">
      <c r="A6" s="48"/>
      <c r="B6" s="48"/>
      <c r="C6" s="48"/>
      <c r="D6" s="48"/>
      <c r="E6" s="48" t="s">
        <v>299</v>
      </c>
      <c r="F6" s="48" t="s">
        <v>300</v>
      </c>
      <c r="G6" s="48"/>
      <c r="H6" s="48"/>
    </row>
    <row r="7" ht="25" customHeight="1" spans="1:8">
      <c r="A7" s="48" t="s">
        <v>84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</row>
    <row r="8" ht="25" customHeight="1" spans="1:8">
      <c r="A8" s="48" t="s">
        <v>111</v>
      </c>
      <c r="B8" s="72">
        <v>4.9</v>
      </c>
      <c r="C8" s="72"/>
      <c r="D8" s="72">
        <v>0.96</v>
      </c>
      <c r="E8" s="72"/>
      <c r="F8" s="72"/>
      <c r="G8" s="72"/>
      <c r="H8" s="72">
        <v>3.94</v>
      </c>
    </row>
    <row r="9" ht="25" customHeight="1" spans="1:8">
      <c r="A9" s="73" t="s">
        <v>187</v>
      </c>
      <c r="B9" s="72">
        <v>4.9</v>
      </c>
      <c r="C9" s="72"/>
      <c r="D9" s="72">
        <v>0.96</v>
      </c>
      <c r="E9" s="72"/>
      <c r="F9" s="72"/>
      <c r="G9" s="72"/>
      <c r="H9" s="72">
        <v>3.94</v>
      </c>
    </row>
    <row r="10" ht="25" customHeight="1" spans="1:8">
      <c r="A10" s="74" t="s">
        <v>188</v>
      </c>
      <c r="B10" s="75">
        <v>3.77</v>
      </c>
      <c r="C10" s="75"/>
      <c r="D10" s="75">
        <v>0.72</v>
      </c>
      <c r="E10" s="75"/>
      <c r="F10" s="75"/>
      <c r="G10" s="75"/>
      <c r="H10" s="75">
        <v>3.05</v>
      </c>
    </row>
    <row r="11" ht="25" customHeight="1" spans="1:8">
      <c r="A11" s="74" t="s">
        <v>189</v>
      </c>
      <c r="B11" s="75">
        <v>1.13</v>
      </c>
      <c r="C11" s="75"/>
      <c r="D11" s="75">
        <v>0.24</v>
      </c>
      <c r="E11" s="75"/>
      <c r="F11" s="75"/>
      <c r="G11" s="75"/>
      <c r="H11" s="75">
        <v>0.89</v>
      </c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表8"/>
  </hyperlinks>
  <printOptions horizontalCentered="1"/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H15" sqref="H15"/>
    </sheetView>
  </sheetViews>
  <sheetFormatPr defaultColWidth="10" defaultRowHeight="13.5"/>
  <cols>
    <col min="1" max="1" width="14.4416666666667" customWidth="1"/>
    <col min="2" max="5" width="18.225" customWidth="1"/>
    <col min="6" max="10" width="9.76666666666667" customWidth="1"/>
  </cols>
  <sheetData>
    <row r="1" ht="18" customHeight="1" spans="1:10">
      <c r="A1" s="39" t="s">
        <v>301</v>
      </c>
      <c r="B1" s="58"/>
      <c r="C1" s="58"/>
      <c r="D1" s="58"/>
      <c r="E1" s="58"/>
      <c r="F1" s="58"/>
      <c r="G1" s="58"/>
      <c r="H1" s="58"/>
      <c r="I1" s="58"/>
      <c r="J1" s="58"/>
    </row>
    <row r="2" ht="47" customHeight="1" spans="1:10">
      <c r="A2" s="59" t="s">
        <v>302</v>
      </c>
      <c r="B2" s="59"/>
      <c r="C2" s="59"/>
      <c r="D2" s="59"/>
      <c r="E2" s="59"/>
      <c r="F2" s="58"/>
      <c r="G2" s="58"/>
      <c r="H2" s="58"/>
      <c r="I2" s="58"/>
      <c r="J2" s="58"/>
    </row>
    <row r="3" ht="22.75" customHeight="1" spans="1:10">
      <c r="A3" s="64"/>
      <c r="B3" s="64"/>
      <c r="C3" s="64"/>
      <c r="D3" s="64"/>
      <c r="E3" s="60" t="s">
        <v>32</v>
      </c>
      <c r="F3" s="58"/>
      <c r="G3" s="58"/>
      <c r="H3" s="58"/>
      <c r="I3" s="58"/>
      <c r="J3" s="58"/>
    </row>
    <row r="4" ht="25" customHeight="1" spans="1:10">
      <c r="A4" s="48" t="s">
        <v>303</v>
      </c>
      <c r="B4" s="48" t="s">
        <v>35</v>
      </c>
      <c r="C4" s="48" t="s">
        <v>111</v>
      </c>
      <c r="D4" s="48" t="s">
        <v>108</v>
      </c>
      <c r="E4" s="48" t="s">
        <v>109</v>
      </c>
      <c r="F4" s="58"/>
      <c r="G4" s="58"/>
      <c r="H4" s="58"/>
      <c r="I4" s="58"/>
      <c r="J4" s="58"/>
    </row>
    <row r="5" ht="22.75" customHeight="1" spans="1:10">
      <c r="A5" s="48" t="s">
        <v>84</v>
      </c>
      <c r="B5" s="48" t="s">
        <v>84</v>
      </c>
      <c r="C5" s="48">
        <v>1</v>
      </c>
      <c r="D5" s="48">
        <v>2</v>
      </c>
      <c r="E5" s="48">
        <v>3</v>
      </c>
      <c r="F5" s="58"/>
      <c r="G5" s="58"/>
      <c r="H5" s="58"/>
      <c r="I5" s="58"/>
      <c r="J5" s="58"/>
    </row>
    <row r="6" ht="22.75" customHeight="1" spans="1:10">
      <c r="A6" s="48"/>
      <c r="B6" s="48" t="s">
        <v>111</v>
      </c>
      <c r="C6" s="65">
        <v>16.81</v>
      </c>
      <c r="D6" s="65">
        <v>16.81</v>
      </c>
      <c r="E6" s="65"/>
      <c r="F6" s="64"/>
      <c r="G6" s="64"/>
      <c r="H6" s="64"/>
      <c r="I6" s="64"/>
      <c r="J6" s="64"/>
    </row>
    <row r="7" ht="22.75" customHeight="1" spans="1:10">
      <c r="A7" s="66">
        <v>30201</v>
      </c>
      <c r="B7" s="67" t="s">
        <v>254</v>
      </c>
      <c r="C7" s="68">
        <v>2.24</v>
      </c>
      <c r="D7" s="68">
        <v>2.24</v>
      </c>
      <c r="E7" s="69"/>
      <c r="F7" s="64"/>
      <c r="G7" s="64"/>
      <c r="H7" s="64"/>
      <c r="I7" s="64"/>
      <c r="J7" s="64"/>
    </row>
    <row r="8" ht="22.75" customHeight="1" spans="1:10">
      <c r="A8" s="66">
        <v>30202</v>
      </c>
      <c r="B8" s="67" t="s">
        <v>256</v>
      </c>
      <c r="C8" s="68">
        <v>0.96</v>
      </c>
      <c r="D8" s="68">
        <v>0.96</v>
      </c>
      <c r="E8" s="69"/>
      <c r="F8" s="64"/>
      <c r="G8" s="64"/>
      <c r="H8" s="64"/>
      <c r="I8" s="64"/>
      <c r="J8" s="64"/>
    </row>
    <row r="9" ht="22.75" customHeight="1" spans="1:10">
      <c r="A9" s="66">
        <v>30205</v>
      </c>
      <c r="B9" s="67" t="s">
        <v>258</v>
      </c>
      <c r="C9" s="68">
        <v>0.32</v>
      </c>
      <c r="D9" s="68">
        <v>0.32</v>
      </c>
      <c r="E9" s="69"/>
      <c r="F9" s="64"/>
      <c r="G9" s="64"/>
      <c r="H9" s="64"/>
      <c r="I9" s="64"/>
      <c r="J9" s="64"/>
    </row>
    <row r="10" ht="22.75" customHeight="1" spans="1:10">
      <c r="A10" s="66">
        <v>30206</v>
      </c>
      <c r="B10" s="67" t="s">
        <v>260</v>
      </c>
      <c r="C10" s="68">
        <v>0.64</v>
      </c>
      <c r="D10" s="68">
        <v>0.64</v>
      </c>
      <c r="E10" s="69"/>
      <c r="F10" s="64"/>
      <c r="G10" s="64"/>
      <c r="H10" s="64"/>
      <c r="I10" s="64"/>
      <c r="J10" s="64"/>
    </row>
    <row r="11" ht="22.75" customHeight="1" spans="1:10">
      <c r="A11" s="66">
        <v>30207</v>
      </c>
      <c r="B11" s="67" t="s">
        <v>262</v>
      </c>
      <c r="C11" s="68">
        <v>0.96</v>
      </c>
      <c r="D11" s="68">
        <v>0.96</v>
      </c>
      <c r="E11" s="69"/>
      <c r="F11" s="64"/>
      <c r="G11" s="64"/>
      <c r="H11" s="64"/>
      <c r="I11" s="64"/>
      <c r="J11" s="64"/>
    </row>
    <row r="12" ht="22.75" customHeight="1" spans="1:10">
      <c r="A12" s="66">
        <v>30208</v>
      </c>
      <c r="B12" s="67" t="s">
        <v>264</v>
      </c>
      <c r="C12" s="68">
        <v>3.2</v>
      </c>
      <c r="D12" s="68">
        <v>3.2</v>
      </c>
      <c r="E12" s="69"/>
      <c r="F12" s="64"/>
      <c r="G12" s="64"/>
      <c r="H12" s="64"/>
      <c r="I12" s="64"/>
      <c r="J12" s="64"/>
    </row>
    <row r="13" ht="22.75" customHeight="1" spans="1:10">
      <c r="A13" s="66">
        <v>30209</v>
      </c>
      <c r="B13" s="67" t="s">
        <v>304</v>
      </c>
      <c r="C13" s="69"/>
      <c r="D13" s="69"/>
      <c r="E13" s="69"/>
      <c r="F13" s="64"/>
      <c r="G13" s="64"/>
      <c r="H13" s="64"/>
      <c r="I13" s="64"/>
      <c r="J13" s="64"/>
    </row>
    <row r="14" ht="22.75" customHeight="1" spans="1:10">
      <c r="A14" s="66">
        <v>30211</v>
      </c>
      <c r="B14" s="67" t="s">
        <v>266</v>
      </c>
      <c r="C14" s="68">
        <v>1.92</v>
      </c>
      <c r="D14" s="68">
        <v>1.92</v>
      </c>
      <c r="E14" s="69"/>
      <c r="F14" s="64"/>
      <c r="G14" s="64"/>
      <c r="H14" s="64"/>
      <c r="I14" s="64"/>
      <c r="J14" s="64"/>
    </row>
    <row r="15" ht="22.75" customHeight="1" spans="1:10">
      <c r="A15" s="66">
        <v>30213</v>
      </c>
      <c r="B15" s="67" t="s">
        <v>305</v>
      </c>
      <c r="C15" s="69"/>
      <c r="D15" s="69"/>
      <c r="E15" s="69"/>
      <c r="F15" s="64"/>
      <c r="G15" s="64"/>
      <c r="H15" s="64"/>
      <c r="I15" s="64"/>
      <c r="J15" s="64"/>
    </row>
    <row r="16" ht="22.75" customHeight="1" spans="1:10">
      <c r="A16" s="66">
        <v>30215</v>
      </c>
      <c r="B16" s="67" t="s">
        <v>296</v>
      </c>
      <c r="C16" s="69"/>
      <c r="D16" s="69"/>
      <c r="E16" s="69"/>
      <c r="F16" s="64"/>
      <c r="G16" s="64"/>
      <c r="H16" s="64"/>
      <c r="I16" s="64"/>
      <c r="J16" s="64"/>
    </row>
    <row r="17" ht="22.75" customHeight="1" spans="1:10">
      <c r="A17" s="66">
        <v>30229</v>
      </c>
      <c r="B17" s="70" t="s">
        <v>274</v>
      </c>
      <c r="C17" s="71">
        <v>6.57</v>
      </c>
      <c r="D17" s="71">
        <v>6.57</v>
      </c>
      <c r="E17" s="69"/>
      <c r="F17" s="64"/>
      <c r="G17" s="64"/>
      <c r="H17" s="64"/>
      <c r="I17" s="64"/>
      <c r="J17" s="64"/>
    </row>
    <row r="18" ht="22.75" customHeight="1" spans="1:10">
      <c r="A18" s="66">
        <v>30231</v>
      </c>
      <c r="B18" s="67" t="s">
        <v>306</v>
      </c>
      <c r="C18" s="69"/>
      <c r="D18" s="69"/>
      <c r="E18" s="69"/>
      <c r="F18" s="64"/>
      <c r="G18" s="64"/>
      <c r="H18" s="64"/>
      <c r="I18" s="64"/>
      <c r="J18" s="64"/>
    </row>
    <row r="19" ht="22.75" customHeight="1" spans="1:10">
      <c r="A19" s="66">
        <v>30299</v>
      </c>
      <c r="B19" s="67" t="s">
        <v>307</v>
      </c>
      <c r="C19" s="69"/>
      <c r="D19" s="69"/>
      <c r="E19" s="69"/>
      <c r="F19" s="64"/>
      <c r="G19" s="64"/>
      <c r="H19" s="64"/>
      <c r="I19" s="64"/>
      <c r="J19" s="64"/>
    </row>
    <row r="20" ht="14.3" customHeight="1"/>
    <row r="21" ht="14.3" customHeight="1"/>
    <row r="22" ht="14.3" customHeight="1"/>
    <row r="23" ht="14.3" customHeight="1"/>
    <row r="24" ht="14.3" customHeight="1"/>
    <row r="25" ht="14.3" customHeight="1"/>
    <row r="26" ht="14.3" customHeight="1" spans="4:4">
      <c r="D26" s="58"/>
    </row>
  </sheetData>
  <mergeCells count="1">
    <mergeCell ref="A2:E2"/>
  </mergeCells>
  <hyperlinks>
    <hyperlink ref="A1" location="目录!A1" display="表9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19" sqref="C19"/>
    </sheetView>
  </sheetViews>
  <sheetFormatPr defaultColWidth="10" defaultRowHeight="13.5" outlineLevelCol="1"/>
  <cols>
    <col min="1" max="1" width="35.225" customWidth="1"/>
    <col min="2" max="2" width="38.225" customWidth="1"/>
  </cols>
  <sheetData>
    <row r="1" ht="14.3" customHeight="1" spans="1:2">
      <c r="A1" s="39" t="s">
        <v>308</v>
      </c>
      <c r="B1" s="58"/>
    </row>
    <row r="2" ht="39.85" customHeight="1" spans="1:2">
      <c r="A2" s="59" t="s">
        <v>309</v>
      </c>
      <c r="B2" s="59"/>
    </row>
    <row r="3" ht="18" customHeight="1" spans="1:2">
      <c r="A3" s="58"/>
      <c r="B3" s="60" t="s">
        <v>32</v>
      </c>
    </row>
    <row r="4" ht="22.75" customHeight="1" spans="1:2">
      <c r="A4" s="48" t="s">
        <v>35</v>
      </c>
      <c r="B4" s="48" t="s">
        <v>36</v>
      </c>
    </row>
    <row r="5" ht="22.75" customHeight="1" spans="1:2">
      <c r="A5" s="48" t="s">
        <v>84</v>
      </c>
      <c r="B5" s="48">
        <v>1</v>
      </c>
    </row>
    <row r="6" ht="22.75" customHeight="1" spans="1:2">
      <c r="A6" s="48" t="s">
        <v>310</v>
      </c>
      <c r="B6" s="48"/>
    </row>
    <row r="7" ht="22.75" customHeight="1" spans="1:2">
      <c r="A7" s="48"/>
      <c r="B7" s="48"/>
    </row>
    <row r="8" ht="22.75" customHeight="1" spans="1:2">
      <c r="A8" s="61"/>
      <c r="B8" s="62"/>
    </row>
    <row r="10" ht="21" customHeight="1" spans="1:2">
      <c r="A10" s="63" t="s">
        <v>311</v>
      </c>
      <c r="B10" s="63"/>
    </row>
  </sheetData>
  <mergeCells count="2">
    <mergeCell ref="A2:B2"/>
    <mergeCell ref="A10:B10"/>
  </mergeCells>
  <hyperlinks>
    <hyperlink ref="A1" location="目录!A1" display="表10"/>
  </hyperlinks>
  <printOptions horizontalCentered="1"/>
  <pageMargins left="0.751388888888889" right="0.751388888888889" top="0.904166666666667" bottom="0.266666666666667" header="0" footer="0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3" sqref="B13"/>
    </sheetView>
  </sheetViews>
  <sheetFormatPr defaultColWidth="10" defaultRowHeight="15" outlineLevelCol="4"/>
  <cols>
    <col min="1" max="1" width="17.8916666666667" style="37" customWidth="1"/>
    <col min="2" max="2" width="20.8916666666667" style="38" customWidth="1"/>
    <col min="3" max="5" width="15.8916666666667" style="38" customWidth="1"/>
  </cols>
  <sheetData>
    <row r="1" ht="20" customHeight="1" spans="1:5">
      <c r="A1" s="39" t="s">
        <v>312</v>
      </c>
      <c r="C1" s="37"/>
      <c r="D1" s="37"/>
      <c r="E1" s="37"/>
    </row>
    <row r="2" ht="39.85" customHeight="1" spans="2:5">
      <c r="B2" s="3" t="s">
        <v>313</v>
      </c>
      <c r="C2" s="3"/>
      <c r="D2" s="3"/>
      <c r="E2" s="3"/>
    </row>
    <row r="3" ht="22.75" customHeight="1" spans="2:5">
      <c r="B3" s="37"/>
      <c r="C3" s="40" t="s">
        <v>32</v>
      </c>
      <c r="D3" s="40"/>
      <c r="E3" s="40"/>
    </row>
    <row r="4" ht="32" customHeight="1" spans="1:5">
      <c r="A4" s="41" t="s">
        <v>314</v>
      </c>
      <c r="B4" s="41" t="s">
        <v>315</v>
      </c>
      <c r="C4" s="42" t="s">
        <v>316</v>
      </c>
      <c r="D4" s="43"/>
      <c r="E4" s="44"/>
    </row>
    <row r="5" ht="32" customHeight="1" spans="1:5">
      <c r="A5" s="45"/>
      <c r="B5" s="45"/>
      <c r="C5" s="46" t="s">
        <v>317</v>
      </c>
      <c r="D5" s="46" t="s">
        <v>108</v>
      </c>
      <c r="E5" s="46" t="s">
        <v>109</v>
      </c>
    </row>
    <row r="6" ht="32" customHeight="1" spans="1:5">
      <c r="A6" s="47" t="s">
        <v>84</v>
      </c>
      <c r="B6" s="47" t="s">
        <v>84</v>
      </c>
      <c r="C6" s="48">
        <v>1</v>
      </c>
      <c r="D6" s="48">
        <v>2</v>
      </c>
      <c r="E6" s="48">
        <v>3</v>
      </c>
    </row>
    <row r="7" ht="32" customHeight="1" spans="1:5">
      <c r="A7" s="49" t="s">
        <v>111</v>
      </c>
      <c r="B7" s="50"/>
      <c r="C7" s="51"/>
      <c r="D7" s="51"/>
      <c r="E7" s="51"/>
    </row>
    <row r="8" ht="21" customHeight="1" spans="1:5">
      <c r="A8" s="52"/>
      <c r="B8" s="52" t="s">
        <v>310</v>
      </c>
      <c r="C8" s="52"/>
      <c r="D8" s="52"/>
      <c r="E8" s="52"/>
    </row>
    <row r="9" ht="21" customHeight="1" spans="1:5">
      <c r="A9" s="53"/>
      <c r="B9" s="54"/>
      <c r="C9" s="53"/>
      <c r="D9" s="53"/>
      <c r="E9" s="53"/>
    </row>
    <row r="10" ht="21" customHeight="1" spans="1:5">
      <c r="A10" s="53"/>
      <c r="B10" s="55"/>
      <c r="C10" s="55"/>
      <c r="D10" s="55"/>
      <c r="E10" s="55"/>
    </row>
    <row r="12" ht="19" customHeight="1" spans="1:5">
      <c r="A12" s="56" t="s">
        <v>311</v>
      </c>
      <c r="B12" s="57"/>
      <c r="C12" s="57"/>
      <c r="D12" s="57"/>
      <c r="E12" s="57"/>
    </row>
  </sheetData>
  <mergeCells count="7">
    <mergeCell ref="B2:E2"/>
    <mergeCell ref="C3:E3"/>
    <mergeCell ref="C4:E4"/>
    <mergeCell ref="A7:B7"/>
    <mergeCell ref="A12:E12"/>
    <mergeCell ref="A4:A5"/>
    <mergeCell ref="B4:B5"/>
  </mergeCells>
  <hyperlinks>
    <hyperlink ref="A1" location="目录!A1" display="表11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O12" sqref="O12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322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24</v>
      </c>
      <c r="D8" s="9" t="s">
        <v>333</v>
      </c>
      <c r="E8" s="9"/>
      <c r="F8" s="9" t="s">
        <v>334</v>
      </c>
      <c r="G8" s="10">
        <v>24</v>
      </c>
      <c r="H8" s="9" t="s">
        <v>335</v>
      </c>
      <c r="I8" s="25"/>
    </row>
    <row r="9" ht="51" customHeight="1" spans="1:9">
      <c r="A9" s="6" t="s">
        <v>336</v>
      </c>
      <c r="B9" s="36" t="s">
        <v>337</v>
      </c>
      <c r="C9" s="36"/>
      <c r="D9" s="36"/>
      <c r="E9" s="36"/>
      <c r="F9" s="36"/>
      <c r="G9" s="36"/>
      <c r="H9" s="36"/>
      <c r="I9" s="36"/>
    </row>
    <row r="10" ht="33" customHeight="1" spans="1:9">
      <c r="A10" s="6" t="s">
        <v>338</v>
      </c>
      <c r="B10" s="6" t="s">
        <v>339</v>
      </c>
      <c r="C10" s="6"/>
      <c r="D10" s="6" t="s">
        <v>340</v>
      </c>
      <c r="E10" s="6"/>
      <c r="F10" s="6"/>
      <c r="G10" s="6"/>
      <c r="H10" s="6" t="s">
        <v>341</v>
      </c>
      <c r="I10" s="6"/>
    </row>
    <row r="11" ht="33" customHeight="1" spans="1:9">
      <c r="A11" s="27" t="s">
        <v>342</v>
      </c>
      <c r="B11" s="28" t="s">
        <v>343</v>
      </c>
      <c r="C11" s="29"/>
      <c r="D11" s="30" t="s">
        <v>344</v>
      </c>
      <c r="E11" s="30"/>
      <c r="F11" s="30"/>
      <c r="G11" s="30"/>
      <c r="H11" s="28">
        <v>4</v>
      </c>
      <c r="I11" s="29"/>
    </row>
    <row r="12" ht="33" customHeight="1" spans="1:9">
      <c r="A12" s="32" t="s">
        <v>345</v>
      </c>
      <c r="B12" s="7" t="s">
        <v>346</v>
      </c>
      <c r="C12" s="7"/>
      <c r="D12" s="30" t="s">
        <v>344</v>
      </c>
      <c r="E12" s="30"/>
      <c r="F12" s="30"/>
      <c r="G12" s="30"/>
      <c r="H12" s="28">
        <v>4</v>
      </c>
      <c r="I12" s="29"/>
    </row>
    <row r="13" ht="33" customHeight="1" spans="1:9">
      <c r="A13" s="27"/>
      <c r="B13" s="28" t="s">
        <v>347</v>
      </c>
      <c r="C13" s="29"/>
      <c r="D13" s="7" t="s">
        <v>348</v>
      </c>
      <c r="E13" s="7"/>
      <c r="F13" s="7"/>
      <c r="G13" s="7"/>
      <c r="H13" s="7" t="s">
        <v>349</v>
      </c>
      <c r="I13" s="7"/>
    </row>
    <row r="14" ht="33" customHeight="1" spans="1:9">
      <c r="A14" s="34"/>
      <c r="B14" s="28" t="s">
        <v>350</v>
      </c>
      <c r="C14" s="29"/>
      <c r="D14" s="7" t="s">
        <v>351</v>
      </c>
      <c r="E14" s="7"/>
      <c r="F14" s="7"/>
      <c r="G14" s="7"/>
      <c r="H14" s="7" t="s">
        <v>352</v>
      </c>
      <c r="I14" s="7"/>
    </row>
    <row r="15" ht="33" customHeight="1" spans="1:9">
      <c r="A15" s="27" t="s">
        <v>353</v>
      </c>
      <c r="B15" s="28" t="s">
        <v>354</v>
      </c>
      <c r="C15" s="29"/>
      <c r="D15" s="7" t="s">
        <v>355</v>
      </c>
      <c r="E15" s="7"/>
      <c r="F15" s="7"/>
      <c r="G15" s="7"/>
      <c r="H15" s="7" t="s">
        <v>356</v>
      </c>
      <c r="I15" s="7"/>
    </row>
    <row r="16" ht="33" customHeight="1" spans="1:9">
      <c r="A16" s="7" t="s">
        <v>357</v>
      </c>
      <c r="B16" s="7" t="s">
        <v>358</v>
      </c>
      <c r="C16" s="7"/>
      <c r="D16" s="7" t="s">
        <v>359</v>
      </c>
      <c r="E16" s="7"/>
      <c r="F16" s="7"/>
      <c r="G16" s="7"/>
      <c r="H16" s="7" t="s">
        <v>360</v>
      </c>
      <c r="I16" s="7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rintOptions horizontalCentered="1"/>
  <pageMargins left="0.751388888888889" right="0.751388888888889" top="0.904166666666667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$A1:$XFD104857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361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2.28</v>
      </c>
      <c r="D8" s="9" t="s">
        <v>333</v>
      </c>
      <c r="E8" s="9"/>
      <c r="F8" s="9" t="s">
        <v>334</v>
      </c>
      <c r="G8" s="10">
        <v>2.28</v>
      </c>
      <c r="H8" s="9" t="s">
        <v>335</v>
      </c>
      <c r="I8" s="25"/>
    </row>
    <row r="9" ht="51" customHeight="1" spans="1:9">
      <c r="A9" s="6" t="s">
        <v>336</v>
      </c>
      <c r="B9" s="36" t="s">
        <v>362</v>
      </c>
      <c r="C9" s="36"/>
      <c r="D9" s="36"/>
      <c r="E9" s="36"/>
      <c r="F9" s="36"/>
      <c r="G9" s="36"/>
      <c r="H9" s="36"/>
      <c r="I9" s="36"/>
    </row>
    <row r="10" ht="33" customHeight="1" spans="1:9">
      <c r="A10" s="6" t="s">
        <v>338</v>
      </c>
      <c r="B10" s="6" t="s">
        <v>339</v>
      </c>
      <c r="C10" s="6"/>
      <c r="D10" s="6" t="s">
        <v>340</v>
      </c>
      <c r="E10" s="6"/>
      <c r="F10" s="6"/>
      <c r="G10" s="6"/>
      <c r="H10" s="6" t="s">
        <v>341</v>
      </c>
      <c r="I10" s="6"/>
    </row>
    <row r="11" ht="33" customHeight="1" spans="1:9">
      <c r="A11" s="27" t="s">
        <v>342</v>
      </c>
      <c r="B11" s="28" t="s">
        <v>343</v>
      </c>
      <c r="C11" s="29"/>
      <c r="D11" s="30" t="s">
        <v>363</v>
      </c>
      <c r="E11" s="30"/>
      <c r="F11" s="30"/>
      <c r="G11" s="30"/>
      <c r="H11" s="28">
        <v>7</v>
      </c>
      <c r="I11" s="29"/>
    </row>
    <row r="12" ht="33" customHeight="1" spans="1:9">
      <c r="A12" s="32" t="s">
        <v>345</v>
      </c>
      <c r="B12" s="7" t="s">
        <v>346</v>
      </c>
      <c r="C12" s="7"/>
      <c r="D12" s="30" t="s">
        <v>363</v>
      </c>
      <c r="E12" s="30"/>
      <c r="F12" s="30"/>
      <c r="G12" s="30"/>
      <c r="H12" s="28">
        <v>7</v>
      </c>
      <c r="I12" s="29"/>
    </row>
    <row r="13" ht="33" customHeight="1" spans="1:9">
      <c r="A13" s="27"/>
      <c r="B13" s="28" t="s">
        <v>347</v>
      </c>
      <c r="C13" s="29"/>
      <c r="D13" s="7" t="s">
        <v>364</v>
      </c>
      <c r="E13" s="7"/>
      <c r="F13" s="7"/>
      <c r="G13" s="7"/>
      <c r="H13" s="7" t="s">
        <v>365</v>
      </c>
      <c r="I13" s="7"/>
    </row>
    <row r="14" ht="33" customHeight="1" spans="1:9">
      <c r="A14" s="34"/>
      <c r="B14" s="28" t="s">
        <v>350</v>
      </c>
      <c r="C14" s="29"/>
      <c r="D14" s="7" t="s">
        <v>351</v>
      </c>
      <c r="E14" s="7"/>
      <c r="F14" s="7"/>
      <c r="G14" s="7"/>
      <c r="H14" s="7" t="s">
        <v>352</v>
      </c>
      <c r="I14" s="7"/>
    </row>
    <row r="15" ht="33" customHeight="1" spans="1:9">
      <c r="A15" s="27" t="s">
        <v>353</v>
      </c>
      <c r="B15" s="28" t="s">
        <v>354</v>
      </c>
      <c r="C15" s="29"/>
      <c r="D15" s="7" t="s">
        <v>355</v>
      </c>
      <c r="E15" s="7"/>
      <c r="F15" s="7"/>
      <c r="G15" s="7"/>
      <c r="H15" s="7" t="s">
        <v>356</v>
      </c>
      <c r="I15" s="7"/>
    </row>
    <row r="16" ht="33" customHeight="1" spans="1:9">
      <c r="A16" s="7" t="s">
        <v>357</v>
      </c>
      <c r="B16" s="7" t="s">
        <v>358</v>
      </c>
      <c r="C16" s="7"/>
      <c r="D16" s="7" t="s">
        <v>359</v>
      </c>
      <c r="E16" s="7"/>
      <c r="F16" s="7"/>
      <c r="G16" s="7"/>
      <c r="H16" s="7" t="s">
        <v>360</v>
      </c>
      <c r="I16" s="7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H23" sqref="H23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366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14.5</v>
      </c>
      <c r="D8" s="9" t="s">
        <v>333</v>
      </c>
      <c r="E8" s="9"/>
      <c r="F8" s="9" t="s">
        <v>334</v>
      </c>
      <c r="G8" s="10">
        <v>14.5</v>
      </c>
      <c r="H8" s="9" t="s">
        <v>335</v>
      </c>
      <c r="I8" s="25"/>
    </row>
    <row r="9" ht="51" customHeight="1" spans="1:9">
      <c r="A9" s="6" t="s">
        <v>336</v>
      </c>
      <c r="B9" s="35" t="s">
        <v>367</v>
      </c>
      <c r="C9" s="35"/>
      <c r="D9" s="35"/>
      <c r="E9" s="35"/>
      <c r="F9" s="35"/>
      <c r="G9" s="35"/>
      <c r="H9" s="35"/>
      <c r="I9" s="35"/>
    </row>
    <row r="10" ht="33" customHeight="1" spans="1:9">
      <c r="A10" s="6" t="s">
        <v>338</v>
      </c>
      <c r="B10" s="6" t="s">
        <v>339</v>
      </c>
      <c r="C10" s="6"/>
      <c r="D10" s="6" t="s">
        <v>340</v>
      </c>
      <c r="E10" s="6"/>
      <c r="F10" s="6"/>
      <c r="G10" s="6"/>
      <c r="H10" s="6" t="s">
        <v>341</v>
      </c>
      <c r="I10" s="6"/>
    </row>
    <row r="11" ht="33" customHeight="1" spans="1:9">
      <c r="A11" s="27" t="s">
        <v>342</v>
      </c>
      <c r="B11" s="28" t="s">
        <v>343</v>
      </c>
      <c r="C11" s="29"/>
      <c r="D11" s="30" t="s">
        <v>368</v>
      </c>
      <c r="E11" s="30"/>
      <c r="F11" s="30"/>
      <c r="G11" s="30"/>
      <c r="H11" s="31">
        <v>1</v>
      </c>
      <c r="I11" s="29"/>
    </row>
    <row r="12" ht="33" customHeight="1" spans="1:9">
      <c r="A12" s="32" t="s">
        <v>345</v>
      </c>
      <c r="B12" s="7" t="s">
        <v>346</v>
      </c>
      <c r="C12" s="7"/>
      <c r="D12" s="30" t="s">
        <v>369</v>
      </c>
      <c r="E12" s="30"/>
      <c r="F12" s="30"/>
      <c r="G12" s="30"/>
      <c r="H12" s="28" t="s">
        <v>370</v>
      </c>
      <c r="I12" s="29"/>
    </row>
    <row r="13" ht="33" customHeight="1" spans="1:9">
      <c r="A13" s="27"/>
      <c r="B13" s="28" t="s">
        <v>347</v>
      </c>
      <c r="C13" s="29"/>
      <c r="D13" s="7" t="s">
        <v>368</v>
      </c>
      <c r="E13" s="7"/>
      <c r="F13" s="7"/>
      <c r="G13" s="7"/>
      <c r="H13" s="33">
        <v>1</v>
      </c>
      <c r="I13" s="7"/>
    </row>
    <row r="14" ht="33" customHeight="1" spans="1:9">
      <c r="A14" s="34"/>
      <c r="B14" s="28" t="s">
        <v>350</v>
      </c>
      <c r="C14" s="29"/>
      <c r="D14" s="7" t="s">
        <v>351</v>
      </c>
      <c r="E14" s="7"/>
      <c r="F14" s="7"/>
      <c r="G14" s="7"/>
      <c r="H14" s="7" t="s">
        <v>352</v>
      </c>
      <c r="I14" s="7"/>
    </row>
    <row r="15" ht="33" customHeight="1" spans="1:9">
      <c r="A15" s="27" t="s">
        <v>353</v>
      </c>
      <c r="B15" s="28" t="s">
        <v>354</v>
      </c>
      <c r="C15" s="29"/>
      <c r="D15" s="7" t="s">
        <v>355</v>
      </c>
      <c r="E15" s="7"/>
      <c r="F15" s="7"/>
      <c r="G15" s="7"/>
      <c r="H15" s="7" t="s">
        <v>356</v>
      </c>
      <c r="I15" s="7"/>
    </row>
    <row r="16" ht="33" customHeight="1" spans="1:9">
      <c r="A16" s="7" t="s">
        <v>357</v>
      </c>
      <c r="B16" s="7" t="s">
        <v>358</v>
      </c>
      <c r="C16" s="7"/>
      <c r="D16" s="7" t="s">
        <v>359</v>
      </c>
      <c r="E16" s="7"/>
      <c r="F16" s="7"/>
      <c r="G16" s="7"/>
      <c r="H16" s="7" t="s">
        <v>360</v>
      </c>
      <c r="I16" s="7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$A1:$XFD104857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371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32.69</v>
      </c>
      <c r="D8" s="9" t="s">
        <v>333</v>
      </c>
      <c r="E8" s="9"/>
      <c r="F8" s="9" t="s">
        <v>334</v>
      </c>
      <c r="G8" s="10">
        <v>32.69</v>
      </c>
      <c r="H8" s="9" t="s">
        <v>335</v>
      </c>
      <c r="I8" s="25"/>
    </row>
    <row r="9" ht="51" customHeight="1" spans="1:9">
      <c r="A9" s="6" t="s">
        <v>336</v>
      </c>
      <c r="B9" s="35" t="s">
        <v>372</v>
      </c>
      <c r="C9" s="35"/>
      <c r="D9" s="35"/>
      <c r="E9" s="35"/>
      <c r="F9" s="35"/>
      <c r="G9" s="35"/>
      <c r="H9" s="35"/>
      <c r="I9" s="35"/>
    </row>
    <row r="10" ht="33" customHeight="1" spans="1:9">
      <c r="A10" s="6" t="s">
        <v>338</v>
      </c>
      <c r="B10" s="6" t="s">
        <v>339</v>
      </c>
      <c r="C10" s="6"/>
      <c r="D10" s="6" t="s">
        <v>340</v>
      </c>
      <c r="E10" s="6"/>
      <c r="F10" s="6"/>
      <c r="G10" s="6"/>
      <c r="H10" s="6" t="s">
        <v>341</v>
      </c>
      <c r="I10" s="6"/>
    </row>
    <row r="11" ht="33" customHeight="1" spans="1:9">
      <c r="A11" s="27" t="s">
        <v>373</v>
      </c>
      <c r="B11" s="28" t="s">
        <v>343</v>
      </c>
      <c r="C11" s="29"/>
      <c r="D11" s="30" t="s">
        <v>374</v>
      </c>
      <c r="E11" s="30"/>
      <c r="F11" s="30"/>
      <c r="G11" s="30"/>
      <c r="H11" s="31">
        <v>1</v>
      </c>
      <c r="I11" s="29"/>
    </row>
    <row r="12" ht="33" customHeight="1" spans="1:9">
      <c r="A12" s="32" t="s">
        <v>345</v>
      </c>
      <c r="B12" s="7" t="s">
        <v>346</v>
      </c>
      <c r="C12" s="7"/>
      <c r="D12" s="30" t="s">
        <v>375</v>
      </c>
      <c r="E12" s="30"/>
      <c r="F12" s="30"/>
      <c r="G12" s="30"/>
      <c r="H12" s="28" t="s">
        <v>376</v>
      </c>
      <c r="I12" s="29"/>
    </row>
    <row r="13" ht="33" customHeight="1" spans="1:9">
      <c r="A13" s="27"/>
      <c r="B13" s="28" t="s">
        <v>347</v>
      </c>
      <c r="C13" s="29"/>
      <c r="D13" s="7" t="s">
        <v>374</v>
      </c>
      <c r="E13" s="7"/>
      <c r="F13" s="7"/>
      <c r="G13" s="7"/>
      <c r="H13" s="33">
        <v>1</v>
      </c>
      <c r="I13" s="7"/>
    </row>
    <row r="14" ht="33" customHeight="1" spans="1:9">
      <c r="A14" s="34"/>
      <c r="B14" s="28" t="s">
        <v>350</v>
      </c>
      <c r="C14" s="29"/>
      <c r="D14" s="7" t="s">
        <v>351</v>
      </c>
      <c r="E14" s="7"/>
      <c r="F14" s="7"/>
      <c r="G14" s="7"/>
      <c r="H14" s="7" t="s">
        <v>352</v>
      </c>
      <c r="I14" s="7"/>
    </row>
    <row r="15" ht="33" customHeight="1" spans="1:9">
      <c r="A15" s="27" t="s">
        <v>353</v>
      </c>
      <c r="B15" s="28" t="s">
        <v>354</v>
      </c>
      <c r="C15" s="29"/>
      <c r="D15" s="7" t="s">
        <v>355</v>
      </c>
      <c r="E15" s="7"/>
      <c r="F15" s="7"/>
      <c r="G15" s="7"/>
      <c r="H15" s="7" t="s">
        <v>356</v>
      </c>
      <c r="I15" s="7"/>
    </row>
    <row r="16" ht="33" customHeight="1" spans="1:9">
      <c r="A16" s="7" t="s">
        <v>357</v>
      </c>
      <c r="B16" s="7" t="s">
        <v>358</v>
      </c>
      <c r="C16" s="7"/>
      <c r="D16" s="7" t="s">
        <v>359</v>
      </c>
      <c r="E16" s="7"/>
      <c r="F16" s="7"/>
      <c r="G16" s="7"/>
      <c r="H16" s="7" t="s">
        <v>360</v>
      </c>
      <c r="I16" s="7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$A1:$XFD104857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377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1724</v>
      </c>
      <c r="D8" s="9" t="s">
        <v>333</v>
      </c>
      <c r="E8" s="9"/>
      <c r="F8" s="9" t="s">
        <v>334</v>
      </c>
      <c r="G8" s="10">
        <v>1724</v>
      </c>
      <c r="H8" s="9" t="s">
        <v>335</v>
      </c>
      <c r="I8" s="25"/>
    </row>
    <row r="9" ht="72" customHeight="1" spans="1:9">
      <c r="A9" s="6" t="s">
        <v>336</v>
      </c>
      <c r="B9" s="11" t="s">
        <v>378</v>
      </c>
      <c r="C9" s="11"/>
      <c r="D9" s="11"/>
      <c r="E9" s="11"/>
      <c r="F9" s="11"/>
      <c r="G9" s="11"/>
      <c r="H9" s="11"/>
      <c r="I9" s="11"/>
    </row>
    <row r="10" ht="33" customHeight="1" spans="1:9">
      <c r="A10" s="6" t="s">
        <v>338</v>
      </c>
      <c r="B10" s="6" t="s">
        <v>339</v>
      </c>
      <c r="C10" s="6"/>
      <c r="D10" s="6" t="s">
        <v>340</v>
      </c>
      <c r="E10" s="6"/>
      <c r="F10" s="6"/>
      <c r="G10" s="6"/>
      <c r="H10" s="6" t="s">
        <v>341</v>
      </c>
      <c r="I10" s="6"/>
    </row>
    <row r="11" ht="33" customHeight="1" spans="1:9">
      <c r="A11" s="27" t="s">
        <v>342</v>
      </c>
      <c r="B11" s="28" t="s">
        <v>343</v>
      </c>
      <c r="C11" s="29"/>
      <c r="D11" s="30" t="s">
        <v>379</v>
      </c>
      <c r="E11" s="30"/>
      <c r="F11" s="30"/>
      <c r="G11" s="30"/>
      <c r="H11" s="31">
        <v>1</v>
      </c>
      <c r="I11" s="29"/>
    </row>
    <row r="12" ht="33" customHeight="1" spans="1:9">
      <c r="A12" s="32" t="s">
        <v>345</v>
      </c>
      <c r="B12" s="7" t="s">
        <v>346</v>
      </c>
      <c r="C12" s="7"/>
      <c r="D12" s="30" t="s">
        <v>380</v>
      </c>
      <c r="E12" s="30"/>
      <c r="F12" s="30"/>
      <c r="G12" s="30"/>
      <c r="H12" s="28" t="s">
        <v>381</v>
      </c>
      <c r="I12" s="29"/>
    </row>
    <row r="13" ht="33" customHeight="1" spans="1:9">
      <c r="A13" s="27"/>
      <c r="B13" s="28" t="s">
        <v>347</v>
      </c>
      <c r="C13" s="29"/>
      <c r="D13" s="7" t="s">
        <v>379</v>
      </c>
      <c r="E13" s="7"/>
      <c r="F13" s="7"/>
      <c r="G13" s="7"/>
      <c r="H13" s="33">
        <v>1</v>
      </c>
      <c r="I13" s="7"/>
    </row>
    <row r="14" ht="33" customHeight="1" spans="1:9">
      <c r="A14" s="34"/>
      <c r="B14" s="28" t="s">
        <v>350</v>
      </c>
      <c r="C14" s="29"/>
      <c r="D14" s="7" t="s">
        <v>351</v>
      </c>
      <c r="E14" s="7"/>
      <c r="F14" s="7"/>
      <c r="G14" s="7"/>
      <c r="H14" s="7" t="s">
        <v>352</v>
      </c>
      <c r="I14" s="7"/>
    </row>
    <row r="15" ht="33" customHeight="1" spans="1:9">
      <c r="A15" s="27" t="s">
        <v>353</v>
      </c>
      <c r="B15" s="28" t="s">
        <v>354</v>
      </c>
      <c r="C15" s="29"/>
      <c r="D15" s="7" t="s">
        <v>355</v>
      </c>
      <c r="E15" s="7"/>
      <c r="F15" s="7"/>
      <c r="G15" s="7"/>
      <c r="H15" s="7" t="s">
        <v>356</v>
      </c>
      <c r="I15" s="7"/>
    </row>
    <row r="16" ht="33" customHeight="1" spans="1:9">
      <c r="A16" s="7" t="s">
        <v>357</v>
      </c>
      <c r="B16" s="7" t="s">
        <v>358</v>
      </c>
      <c r="C16" s="7"/>
      <c r="D16" s="7" t="s">
        <v>359</v>
      </c>
      <c r="E16" s="7"/>
      <c r="F16" s="7"/>
      <c r="G16" s="7"/>
      <c r="H16" s="7" t="s">
        <v>360</v>
      </c>
      <c r="I16" s="7"/>
    </row>
  </sheetData>
  <mergeCells count="37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A12:A14"/>
  </mergeCells>
  <hyperlinks>
    <hyperlink ref="A1" location="目录!A1" display="表12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10" sqref="I10"/>
    </sheetView>
  </sheetViews>
  <sheetFormatPr defaultColWidth="8.89166666666667" defaultRowHeight="13.5"/>
  <cols>
    <col min="1" max="1" width="2.55" customWidth="1"/>
    <col min="2" max="3" width="14.4416666666667" customWidth="1"/>
    <col min="4" max="4" width="13.975" customWidth="1"/>
    <col min="5" max="5" width="11.5083333333333" customWidth="1"/>
    <col min="6" max="6" width="14.7833333333333" customWidth="1"/>
    <col min="7" max="12" width="9.76666666666667" customWidth="1"/>
  </cols>
  <sheetData>
    <row r="1" ht="16" customHeight="1" spans="1:1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ht="16" customHeight="1" spans="2:1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ht="28" customHeight="1" spans="2:12">
      <c r="B3" s="124" t="s">
        <v>0</v>
      </c>
      <c r="C3" s="125"/>
      <c r="D3" s="125"/>
      <c r="E3" s="125"/>
      <c r="F3" s="58"/>
      <c r="G3" s="58"/>
      <c r="H3" s="58"/>
      <c r="I3" s="58"/>
      <c r="J3" s="58"/>
      <c r="K3" s="58"/>
      <c r="L3" s="58"/>
    </row>
    <row r="4" ht="28" customHeight="1" spans="2:12">
      <c r="B4" s="124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ht="21" customHeight="1" spans="2:1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ht="109" customHeight="1" spans="2:12">
      <c r="B6" s="126" t="s">
        <v>7</v>
      </c>
      <c r="C6" s="126"/>
      <c r="D6" s="126"/>
      <c r="E6" s="126"/>
      <c r="F6" s="126"/>
      <c r="G6" s="126"/>
      <c r="H6" s="126"/>
      <c r="I6" s="126"/>
      <c r="J6" s="126"/>
      <c r="K6" s="126"/>
      <c r="L6" s="58"/>
    </row>
    <row r="7" ht="21" customHeight="1" spans="2:1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ht="21" customHeight="1" spans="2:1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ht="21" customHeight="1" spans="2:1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ht="34" customHeight="1" spans="2:12">
      <c r="B10" s="58"/>
      <c r="C10" s="58"/>
      <c r="D10" s="127"/>
      <c r="E10" s="128" t="s">
        <v>3</v>
      </c>
      <c r="F10" s="129">
        <v>44938</v>
      </c>
      <c r="G10" s="58"/>
      <c r="H10" s="58"/>
      <c r="I10" s="58"/>
      <c r="J10" s="58"/>
      <c r="K10" s="58"/>
      <c r="L10" s="58"/>
    </row>
    <row r="11" ht="34" customHeight="1" spans="2:1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ht="34" customHeight="1" spans="2:1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ht="34" customHeight="1" spans="2:12">
      <c r="B13" s="58"/>
      <c r="C13" s="127" t="s">
        <v>4</v>
      </c>
      <c r="D13" s="58"/>
      <c r="E13" s="58"/>
      <c r="F13" s="127" t="s">
        <v>5</v>
      </c>
      <c r="G13" s="58"/>
      <c r="H13" s="58"/>
      <c r="I13" s="127" t="s">
        <v>6</v>
      </c>
      <c r="J13" s="58"/>
      <c r="K13" s="58"/>
      <c r="L13" s="58"/>
    </row>
    <row r="14" spans="2:3">
      <c r="B14" s="58"/>
      <c r="C14" s="58"/>
    </row>
  </sheetData>
  <mergeCells count="3">
    <mergeCell ref="C3:E3"/>
    <mergeCell ref="C4:E4"/>
    <mergeCell ref="B6:K6"/>
  </mergeCells>
  <printOptions horizontalCentered="1"/>
  <pageMargins left="0.751388888888889" right="0.751388888888889" top="0.904166666666667" bottom="1" header="0.5" footer="0.5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$A1:$XFD104857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382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110</v>
      </c>
      <c r="D8" s="9" t="s">
        <v>333</v>
      </c>
      <c r="E8" s="9"/>
      <c r="F8" s="9" t="s">
        <v>334</v>
      </c>
      <c r="G8" s="10">
        <v>110</v>
      </c>
      <c r="H8" s="9" t="s">
        <v>335</v>
      </c>
      <c r="I8" s="25"/>
    </row>
    <row r="9" ht="83" customHeight="1" spans="1:9">
      <c r="A9" s="6" t="s">
        <v>336</v>
      </c>
      <c r="B9" s="11" t="s">
        <v>383</v>
      </c>
      <c r="C9" s="11"/>
      <c r="D9" s="11"/>
      <c r="E9" s="11"/>
      <c r="F9" s="11"/>
      <c r="G9" s="11"/>
      <c r="H9" s="11"/>
      <c r="I9" s="11"/>
    </row>
    <row r="10" s="1" customFormat="1" ht="24" customHeight="1" spans="1:9">
      <c r="A10" s="12" t="s">
        <v>338</v>
      </c>
      <c r="B10" s="12" t="s">
        <v>339</v>
      </c>
      <c r="C10" s="12"/>
      <c r="D10" s="12" t="s">
        <v>340</v>
      </c>
      <c r="E10" s="12"/>
      <c r="F10" s="12"/>
      <c r="G10" s="12"/>
      <c r="H10" s="12" t="s">
        <v>341</v>
      </c>
      <c r="I10" s="12"/>
    </row>
    <row r="11" s="1" customFormat="1" ht="24" customHeight="1" spans="1:9">
      <c r="A11" s="1" t="s">
        <v>342</v>
      </c>
      <c r="B11" s="13" t="s">
        <v>343</v>
      </c>
      <c r="C11" s="14"/>
      <c r="D11" s="15" t="s">
        <v>384</v>
      </c>
      <c r="E11" s="16"/>
      <c r="F11" s="16"/>
      <c r="G11" s="17"/>
      <c r="H11" s="13" t="s">
        <v>352</v>
      </c>
      <c r="I11" s="14"/>
    </row>
    <row r="12" s="1" customFormat="1" ht="24" customHeight="1" spans="1:9">
      <c r="A12" s="18" t="s">
        <v>345</v>
      </c>
      <c r="B12" s="13" t="s">
        <v>346</v>
      </c>
      <c r="C12" s="14"/>
      <c r="D12" s="15" t="s">
        <v>385</v>
      </c>
      <c r="E12" s="16" t="s">
        <v>385</v>
      </c>
      <c r="F12" s="16" t="s">
        <v>385</v>
      </c>
      <c r="G12" s="17" t="s">
        <v>385</v>
      </c>
      <c r="H12" s="13" t="s">
        <v>386</v>
      </c>
      <c r="I12" s="14" t="s">
        <v>386</v>
      </c>
    </row>
    <row r="13" s="1" customFormat="1" ht="24" customHeight="1" spans="1:9">
      <c r="A13" s="19"/>
      <c r="B13" s="13" t="s">
        <v>346</v>
      </c>
      <c r="C13" s="14"/>
      <c r="D13" s="15" t="s">
        <v>387</v>
      </c>
      <c r="E13" s="16" t="s">
        <v>387</v>
      </c>
      <c r="F13" s="16" t="s">
        <v>387</v>
      </c>
      <c r="G13" s="17" t="s">
        <v>387</v>
      </c>
      <c r="H13" s="13" t="s">
        <v>388</v>
      </c>
      <c r="I13" s="14" t="s">
        <v>388</v>
      </c>
    </row>
    <row r="14" s="1" customFormat="1" ht="24" customHeight="1" spans="1:9">
      <c r="A14" s="19"/>
      <c r="B14" s="13" t="s">
        <v>346</v>
      </c>
      <c r="C14" s="14"/>
      <c r="D14" s="15" t="s">
        <v>389</v>
      </c>
      <c r="E14" s="16" t="s">
        <v>389</v>
      </c>
      <c r="F14" s="16" t="s">
        <v>389</v>
      </c>
      <c r="G14" s="17" t="s">
        <v>389</v>
      </c>
      <c r="H14" s="20">
        <v>1</v>
      </c>
      <c r="I14" s="14">
        <v>1</v>
      </c>
    </row>
    <row r="15" s="1" customFormat="1" ht="24" customHeight="1" spans="1:9">
      <c r="A15" s="19"/>
      <c r="B15" s="13" t="s">
        <v>347</v>
      </c>
      <c r="C15" s="14"/>
      <c r="D15" s="15" t="s">
        <v>390</v>
      </c>
      <c r="E15" s="16" t="s">
        <v>390</v>
      </c>
      <c r="F15" s="16" t="s">
        <v>390</v>
      </c>
      <c r="G15" s="17" t="s">
        <v>390</v>
      </c>
      <c r="H15" s="20">
        <v>1</v>
      </c>
      <c r="I15" s="14">
        <v>1</v>
      </c>
    </row>
    <row r="16" s="1" customFormat="1" ht="24" customHeight="1" spans="1:9">
      <c r="A16" s="19"/>
      <c r="B16" s="13" t="s">
        <v>347</v>
      </c>
      <c r="C16" s="14"/>
      <c r="D16" s="15" t="s">
        <v>391</v>
      </c>
      <c r="E16" s="16" t="s">
        <v>391</v>
      </c>
      <c r="F16" s="16" t="s">
        <v>391</v>
      </c>
      <c r="G16" s="17" t="s">
        <v>391</v>
      </c>
      <c r="H16" s="20">
        <v>1</v>
      </c>
      <c r="I16" s="14">
        <v>1</v>
      </c>
    </row>
    <row r="17" s="1" customFormat="1" ht="24" customHeight="1" spans="1:9">
      <c r="A17" s="26"/>
      <c r="B17" s="13" t="s">
        <v>347</v>
      </c>
      <c r="C17" s="14"/>
      <c r="D17" s="15" t="s">
        <v>392</v>
      </c>
      <c r="E17" s="16" t="s">
        <v>392</v>
      </c>
      <c r="F17" s="16" t="s">
        <v>392</v>
      </c>
      <c r="G17" s="17" t="s">
        <v>392</v>
      </c>
      <c r="H17" s="13" t="s">
        <v>393</v>
      </c>
      <c r="I17" s="14" t="s">
        <v>393</v>
      </c>
    </row>
    <row r="18" s="1" customFormat="1" ht="24" customHeight="1" spans="1:9">
      <c r="A18" s="21" t="s">
        <v>353</v>
      </c>
      <c r="B18" s="13" t="s">
        <v>350</v>
      </c>
      <c r="C18" s="14"/>
      <c r="D18" s="15" t="s">
        <v>384</v>
      </c>
      <c r="E18" s="16" t="s">
        <v>384</v>
      </c>
      <c r="F18" s="16" t="s">
        <v>384</v>
      </c>
      <c r="G18" s="17" t="s">
        <v>384</v>
      </c>
      <c r="H18" s="13" t="s">
        <v>352</v>
      </c>
      <c r="I18" s="14" t="s">
        <v>352</v>
      </c>
    </row>
    <row r="19" s="1" customFormat="1" ht="24" customHeight="1" spans="1:9">
      <c r="A19" s="22"/>
      <c r="B19" s="13" t="s">
        <v>354</v>
      </c>
      <c r="C19" s="14"/>
      <c r="D19" s="15" t="s">
        <v>394</v>
      </c>
      <c r="E19" s="16" t="s">
        <v>394</v>
      </c>
      <c r="F19" s="16" t="s">
        <v>394</v>
      </c>
      <c r="G19" s="17" t="s">
        <v>394</v>
      </c>
      <c r="H19" s="13" t="s">
        <v>395</v>
      </c>
      <c r="I19" s="14" t="s">
        <v>395</v>
      </c>
    </row>
    <row r="20" s="1" customFormat="1" ht="24" customHeight="1" spans="1:9">
      <c r="A20" s="23"/>
      <c r="B20" s="13" t="s">
        <v>354</v>
      </c>
      <c r="C20" s="14"/>
      <c r="D20" s="15" t="s">
        <v>396</v>
      </c>
      <c r="E20" s="16" t="s">
        <v>396</v>
      </c>
      <c r="F20" s="16" t="s">
        <v>396</v>
      </c>
      <c r="G20" s="17" t="s">
        <v>396</v>
      </c>
      <c r="H20" s="13" t="s">
        <v>397</v>
      </c>
      <c r="I20" s="14" t="s">
        <v>397</v>
      </c>
    </row>
    <row r="21" s="1" customFormat="1" ht="24" customHeight="1" spans="1:9">
      <c r="A21" s="24" t="s">
        <v>357</v>
      </c>
      <c r="B21" s="13" t="s">
        <v>358</v>
      </c>
      <c r="C21" s="14"/>
      <c r="D21" s="15" t="s">
        <v>398</v>
      </c>
      <c r="E21" s="16" t="s">
        <v>398</v>
      </c>
      <c r="F21" s="16" t="s">
        <v>398</v>
      </c>
      <c r="G21" s="17" t="s">
        <v>398</v>
      </c>
      <c r="H21" s="13" t="s">
        <v>360</v>
      </c>
      <c r="I21" s="14" t="s">
        <v>360</v>
      </c>
    </row>
  </sheetData>
  <mergeCells count="53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A12:A17"/>
    <mergeCell ref="A18:A20"/>
  </mergeCells>
  <hyperlinks>
    <hyperlink ref="A1" location="目录!A1" display="表12"/>
  </hyperlink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" sqref="$A1:$XFD1048576"/>
    </sheetView>
  </sheetViews>
  <sheetFormatPr defaultColWidth="8.89166666666667" defaultRowHeight="13.5"/>
  <cols>
    <col min="1" max="1" width="11.5583333333333" customWidth="1"/>
    <col min="2" max="2" width="8.775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customFormat="1" ht="19" customHeight="1" spans="1:1">
      <c r="A1" s="2" t="s">
        <v>318</v>
      </c>
    </row>
    <row r="2" ht="35" customHeight="1" spans="1:9">
      <c r="A2" s="3" t="s">
        <v>319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/>
      <c r="H3" s="5" t="s">
        <v>32</v>
      </c>
      <c r="I3" s="5"/>
    </row>
    <row r="4" ht="35" customHeight="1" spans="1:9">
      <c r="A4" s="6" t="s">
        <v>320</v>
      </c>
      <c r="B4" s="7" t="s">
        <v>188</v>
      </c>
      <c r="C4" s="7"/>
      <c r="D4" s="7"/>
      <c r="E4" s="6" t="s">
        <v>321</v>
      </c>
      <c r="F4" s="6"/>
      <c r="G4" s="7" t="s">
        <v>399</v>
      </c>
      <c r="H4" s="7"/>
      <c r="I4" s="7"/>
    </row>
    <row r="5" ht="35" customHeight="1" spans="1:9">
      <c r="A5" s="6" t="s">
        <v>323</v>
      </c>
      <c r="B5" s="7"/>
      <c r="C5" s="7"/>
      <c r="D5" s="7"/>
      <c r="E5" s="6" t="s">
        <v>324</v>
      </c>
      <c r="F5" s="6"/>
      <c r="G5" s="7"/>
      <c r="H5" s="7"/>
      <c r="I5" s="7"/>
    </row>
    <row r="6" ht="35" customHeight="1" spans="1:9">
      <c r="A6" s="6" t="s">
        <v>325</v>
      </c>
      <c r="B6" s="7" t="s">
        <v>326</v>
      </c>
      <c r="C6" s="7"/>
      <c r="D6" s="7"/>
      <c r="E6" s="6" t="s">
        <v>327</v>
      </c>
      <c r="F6" s="6"/>
      <c r="G6" s="7"/>
      <c r="H6" s="7"/>
      <c r="I6" s="7"/>
    </row>
    <row r="7" ht="35" customHeight="1" spans="1:9">
      <c r="A7" s="6" t="s">
        <v>328</v>
      </c>
      <c r="B7" s="7" t="s">
        <v>329</v>
      </c>
      <c r="C7" s="7"/>
      <c r="D7" s="7"/>
      <c r="E7" s="6" t="s">
        <v>330</v>
      </c>
      <c r="F7" s="6"/>
      <c r="G7" s="7"/>
      <c r="H7" s="7"/>
      <c r="I7" s="7"/>
    </row>
    <row r="8" ht="39" customHeight="1" spans="1:9">
      <c r="A8" s="6" t="s">
        <v>331</v>
      </c>
      <c r="B8" s="7" t="s">
        <v>332</v>
      </c>
      <c r="C8" s="8">
        <v>5</v>
      </c>
      <c r="D8" s="9" t="s">
        <v>333</v>
      </c>
      <c r="E8" s="9"/>
      <c r="F8" s="9" t="s">
        <v>334</v>
      </c>
      <c r="G8" s="10">
        <v>5</v>
      </c>
      <c r="H8" s="9" t="s">
        <v>335</v>
      </c>
      <c r="I8" s="25"/>
    </row>
    <row r="9" ht="83" customHeight="1" spans="1:9">
      <c r="A9" s="6" t="s">
        <v>336</v>
      </c>
      <c r="B9" s="11" t="s">
        <v>400</v>
      </c>
      <c r="C9" s="11"/>
      <c r="D9" s="11"/>
      <c r="E9" s="11"/>
      <c r="F9" s="11"/>
      <c r="G9" s="11"/>
      <c r="H9" s="11"/>
      <c r="I9" s="11"/>
    </row>
    <row r="10" s="1" customFormat="1" ht="24" customHeight="1" spans="1:9">
      <c r="A10" s="12" t="s">
        <v>338</v>
      </c>
      <c r="B10" s="12" t="s">
        <v>339</v>
      </c>
      <c r="C10" s="12"/>
      <c r="D10" s="12" t="s">
        <v>340</v>
      </c>
      <c r="E10" s="12"/>
      <c r="F10" s="12"/>
      <c r="G10" s="12"/>
      <c r="H10" s="12" t="s">
        <v>341</v>
      </c>
      <c r="I10" s="12"/>
    </row>
    <row r="11" s="1" customFormat="1" ht="24" customHeight="1" spans="1:9">
      <c r="A11" s="1" t="s">
        <v>342</v>
      </c>
      <c r="B11" s="13" t="s">
        <v>343</v>
      </c>
      <c r="C11" s="14"/>
      <c r="D11" s="15" t="s">
        <v>394</v>
      </c>
      <c r="E11" s="16"/>
      <c r="F11" s="16"/>
      <c r="G11" s="17"/>
      <c r="H11" s="13" t="s">
        <v>401</v>
      </c>
      <c r="I11" s="14"/>
    </row>
    <row r="12" s="1" customFormat="1" ht="24" customHeight="1" spans="1:9">
      <c r="A12" s="18" t="s">
        <v>345</v>
      </c>
      <c r="B12" s="13" t="s">
        <v>346</v>
      </c>
      <c r="C12" s="14"/>
      <c r="D12" s="15" t="s">
        <v>402</v>
      </c>
      <c r="E12" s="16"/>
      <c r="F12" s="16"/>
      <c r="G12" s="17"/>
      <c r="H12" s="13" t="s">
        <v>386</v>
      </c>
      <c r="I12" s="14"/>
    </row>
    <row r="13" s="1" customFormat="1" ht="24" customHeight="1" spans="1:9">
      <c r="A13" s="19"/>
      <c r="B13" s="13" t="s">
        <v>346</v>
      </c>
      <c r="C13" s="14"/>
      <c r="D13" s="15" t="s">
        <v>403</v>
      </c>
      <c r="E13" s="16"/>
      <c r="F13" s="16"/>
      <c r="G13" s="17"/>
      <c r="H13" s="13" t="s">
        <v>388</v>
      </c>
      <c r="I13" s="14"/>
    </row>
    <row r="14" s="1" customFormat="1" ht="24" customHeight="1" spans="1:9">
      <c r="A14" s="19"/>
      <c r="B14" s="13" t="s">
        <v>347</v>
      </c>
      <c r="C14" s="14"/>
      <c r="D14" s="15" t="s">
        <v>404</v>
      </c>
      <c r="E14" s="16"/>
      <c r="F14" s="16"/>
      <c r="G14" s="17"/>
      <c r="H14" s="20">
        <v>1</v>
      </c>
      <c r="I14" s="14"/>
    </row>
    <row r="15" s="1" customFormat="1" ht="24" customHeight="1" spans="1:9">
      <c r="A15" s="21" t="s">
        <v>353</v>
      </c>
      <c r="B15" s="13" t="s">
        <v>350</v>
      </c>
      <c r="C15" s="14"/>
      <c r="D15" s="15" t="s">
        <v>405</v>
      </c>
      <c r="E15" s="16"/>
      <c r="F15" s="16"/>
      <c r="G15" s="17"/>
      <c r="H15" s="13" t="s">
        <v>352</v>
      </c>
      <c r="I15" s="14"/>
    </row>
    <row r="16" s="1" customFormat="1" ht="24" customHeight="1" spans="1:9">
      <c r="A16" s="22"/>
      <c r="B16" s="13" t="s">
        <v>350</v>
      </c>
      <c r="C16" s="14"/>
      <c r="D16" s="15" t="s">
        <v>406</v>
      </c>
      <c r="E16" s="16"/>
      <c r="F16" s="16"/>
      <c r="G16" s="17"/>
      <c r="H16" s="13" t="s">
        <v>395</v>
      </c>
      <c r="I16" s="14"/>
    </row>
    <row r="17" s="1" customFormat="1" ht="24" customHeight="1" spans="1:9">
      <c r="A17" s="23"/>
      <c r="B17" s="13" t="s">
        <v>354</v>
      </c>
      <c r="C17" s="14"/>
      <c r="D17" s="15" t="s">
        <v>394</v>
      </c>
      <c r="E17" s="16"/>
      <c r="F17" s="16"/>
      <c r="G17" s="17"/>
      <c r="H17" s="13" t="s">
        <v>401</v>
      </c>
      <c r="I17" s="14"/>
    </row>
    <row r="18" s="1" customFormat="1" ht="24" customHeight="1" spans="1:9">
      <c r="A18" s="24" t="s">
        <v>357</v>
      </c>
      <c r="B18" s="13" t="s">
        <v>358</v>
      </c>
      <c r="C18" s="14"/>
      <c r="D18" s="15" t="s">
        <v>398</v>
      </c>
      <c r="E18" s="16"/>
      <c r="F18" s="16"/>
      <c r="G18" s="17"/>
      <c r="H18" s="13" t="s">
        <v>360</v>
      </c>
      <c r="I18" s="14"/>
    </row>
  </sheetData>
  <mergeCells count="44">
    <mergeCell ref="A2:I2"/>
    <mergeCell ref="H3:I3"/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A12:A14"/>
    <mergeCell ref="A15:A17"/>
  </mergeCells>
  <hyperlinks>
    <hyperlink ref="A1" location="目录!A1" display="表12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opLeftCell="A7" workbookViewId="0">
      <selection activeCell="A1" sqref="A1"/>
    </sheetView>
  </sheetViews>
  <sheetFormatPr defaultColWidth="10" defaultRowHeight="13.5" outlineLevelCol="2"/>
  <cols>
    <col min="1" max="1" width="5.01666666666667" customWidth="1"/>
    <col min="2" max="2" width="50.625" customWidth="1"/>
    <col min="3" max="3" width="44.5583333333333" customWidth="1"/>
  </cols>
  <sheetData>
    <row r="1" ht="35.4" customHeight="1" spans="1:2">
      <c r="A1" s="58"/>
      <c r="B1" s="58"/>
    </row>
    <row r="2" ht="39.15" customHeight="1" spans="1:3">
      <c r="A2" s="58"/>
      <c r="B2" s="120" t="s">
        <v>8</v>
      </c>
      <c r="C2" s="120"/>
    </row>
    <row r="3" ht="29.35" customHeight="1" spans="1:3">
      <c r="A3" s="121"/>
      <c r="B3" s="122" t="s">
        <v>9</v>
      </c>
      <c r="C3" s="122" t="s">
        <v>10</v>
      </c>
    </row>
    <row r="4" ht="28.45" customHeight="1" spans="1:3">
      <c r="A4" s="116"/>
      <c r="B4" s="123" t="s">
        <v>11</v>
      </c>
      <c r="C4" s="65"/>
    </row>
    <row r="5" ht="28.45" customHeight="1" spans="1:3">
      <c r="A5" s="116"/>
      <c r="B5" s="123" t="s">
        <v>12</v>
      </c>
      <c r="C5" s="65" t="s">
        <v>13</v>
      </c>
    </row>
    <row r="6" ht="28.45" customHeight="1" spans="1:3">
      <c r="A6" s="116"/>
      <c r="B6" s="123" t="s">
        <v>14</v>
      </c>
      <c r="C6" s="65" t="s">
        <v>15</v>
      </c>
    </row>
    <row r="7" ht="28.45" customHeight="1" spans="1:3">
      <c r="A7" s="116"/>
      <c r="B7" s="123" t="s">
        <v>16</v>
      </c>
      <c r="C7" s="65"/>
    </row>
    <row r="8" ht="28.45" customHeight="1" spans="1:3">
      <c r="A8" s="116"/>
      <c r="B8" s="123" t="s">
        <v>17</v>
      </c>
      <c r="C8" s="65" t="s">
        <v>18</v>
      </c>
    </row>
    <row r="9" ht="28.45" customHeight="1" spans="1:3">
      <c r="A9" s="116"/>
      <c r="B9" s="123" t="s">
        <v>19</v>
      </c>
      <c r="C9" s="65" t="s">
        <v>20</v>
      </c>
    </row>
    <row r="10" ht="28.45" customHeight="1" spans="1:3">
      <c r="A10" s="116"/>
      <c r="B10" s="123" t="s">
        <v>21</v>
      </c>
      <c r="C10" s="65" t="s">
        <v>22</v>
      </c>
    </row>
    <row r="11" ht="28.45" customHeight="1" spans="1:3">
      <c r="A11" s="116"/>
      <c r="B11" s="123" t="s">
        <v>23</v>
      </c>
      <c r="C11" s="65" t="s">
        <v>24</v>
      </c>
    </row>
    <row r="12" ht="28.45" customHeight="1" spans="1:3">
      <c r="A12" s="116"/>
      <c r="B12" s="123" t="s">
        <v>25</v>
      </c>
      <c r="C12" s="65"/>
    </row>
    <row r="13" ht="28.45" customHeight="1" spans="1:3">
      <c r="A13" s="58"/>
      <c r="B13" s="123" t="s">
        <v>26</v>
      </c>
      <c r="C13" s="65"/>
    </row>
    <row r="14" ht="28.45" customHeight="1" spans="1:3">
      <c r="A14" s="58"/>
      <c r="B14" s="123" t="s">
        <v>27</v>
      </c>
      <c r="C14" s="65"/>
    </row>
    <row r="15" ht="28.45" customHeight="1" spans="1:3">
      <c r="A15" s="58"/>
      <c r="B15" s="123" t="s">
        <v>28</v>
      </c>
      <c r="C15" s="65" t="s">
        <v>29</v>
      </c>
    </row>
  </sheetData>
  <mergeCells count="1">
    <mergeCell ref="B2:C2"/>
  </mergeCells>
  <hyperlinks>
    <hyperlink ref="B4" location="表1!A1" display="（１）部门收支总体情况表"/>
    <hyperlink ref="B5" location="表2!A1" display="（２）部门收入总体情况表"/>
    <hyperlink ref="B6" location="表3!A1" display="（３）部门支出总体情况表"/>
    <hyperlink ref="B7" location="表4!A1" display="（４）财政拨款收支总体情况表"/>
    <hyperlink ref="B8" location="表5!A1" display="（５）财政拨款支出表"/>
    <hyperlink ref="B9" location="表6!A1" display="（６）一般公共预算支出情况表"/>
    <hyperlink ref="B10" location="表7!A1" display="（７）一般公共预算基本支出情况表"/>
    <hyperlink ref="B11" location="表8!A1" display="（８）一般公共预算“三公”经费、会议费、培训费安排表"/>
    <hyperlink ref="B12" location="表9!A1" display="（９）一般公共预算机关运行经费"/>
    <hyperlink ref="B13" location="表10!A1" display="（１０）政府性基金预算支出情况表"/>
    <hyperlink ref="B14" location="表11!A1" display="（１１）国有资本经营支出情况表"/>
    <hyperlink ref="B15" location="表12!A1" display="（１２）项目支出绩效目标表"/>
  </hyperlinks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opLeftCell="A5" workbookViewId="0">
      <selection activeCell="E16" sqref="E16"/>
    </sheetView>
  </sheetViews>
  <sheetFormatPr defaultColWidth="10" defaultRowHeight="13.5" outlineLevelCol="3"/>
  <cols>
    <col min="1" max="1" width="26.6666666666667" customWidth="1"/>
    <col min="2" max="2" width="14.225" customWidth="1"/>
    <col min="3" max="3" width="27.225" customWidth="1"/>
    <col min="4" max="4" width="14.5583333333333" customWidth="1"/>
  </cols>
  <sheetData>
    <row r="1" ht="16" customHeight="1" spans="1:4">
      <c r="A1" s="39" t="s">
        <v>30</v>
      </c>
      <c r="B1" s="58"/>
      <c r="C1" s="58"/>
      <c r="D1" s="58"/>
    </row>
    <row r="2" ht="25" customHeight="1" spans="1:4">
      <c r="A2" s="59" t="s">
        <v>31</v>
      </c>
      <c r="B2" s="59"/>
      <c r="C2" s="59"/>
      <c r="D2" s="59"/>
    </row>
    <row r="3" ht="19" customHeight="1" spans="1:4">
      <c r="A3" s="116"/>
      <c r="B3" s="116"/>
      <c r="C3" s="116"/>
      <c r="D3" s="60" t="s">
        <v>32</v>
      </c>
    </row>
    <row r="4" ht="22.75" customHeight="1" spans="1:4">
      <c r="A4" s="48" t="s">
        <v>33</v>
      </c>
      <c r="B4" s="48"/>
      <c r="C4" s="48" t="s">
        <v>34</v>
      </c>
      <c r="D4" s="48"/>
    </row>
    <row r="5" ht="22.75" customHeight="1" spans="1:4">
      <c r="A5" s="48" t="s">
        <v>35</v>
      </c>
      <c r="B5" s="48" t="s">
        <v>36</v>
      </c>
      <c r="C5" s="48" t="s">
        <v>35</v>
      </c>
      <c r="D5" s="48" t="s">
        <v>36</v>
      </c>
    </row>
    <row r="6" ht="18" customHeight="1" spans="1:4">
      <c r="A6" s="61" t="s">
        <v>37</v>
      </c>
      <c r="B6" s="69">
        <v>2399.65</v>
      </c>
      <c r="C6" s="61" t="s">
        <v>38</v>
      </c>
      <c r="D6" s="107"/>
    </row>
    <row r="7" ht="18" customHeight="1" spans="1:4">
      <c r="A7" s="61" t="s">
        <v>39</v>
      </c>
      <c r="B7" s="107"/>
      <c r="C7" s="61" t="s">
        <v>40</v>
      </c>
      <c r="D7" s="111"/>
    </row>
    <row r="8" ht="18" customHeight="1" spans="1:4">
      <c r="A8" s="61" t="s">
        <v>41</v>
      </c>
      <c r="B8" s="107"/>
      <c r="C8" s="61" t="s">
        <v>42</v>
      </c>
      <c r="D8" s="111"/>
    </row>
    <row r="9" ht="18" customHeight="1" spans="1:4">
      <c r="A9" s="61" t="s">
        <v>43</v>
      </c>
      <c r="B9" s="107"/>
      <c r="C9" s="61" t="s">
        <v>44</v>
      </c>
      <c r="D9" s="111"/>
    </row>
    <row r="10" ht="18" customHeight="1" spans="1:4">
      <c r="A10" s="61" t="s">
        <v>45</v>
      </c>
      <c r="B10" s="107"/>
      <c r="C10" s="61" t="s">
        <v>46</v>
      </c>
      <c r="D10" s="111"/>
    </row>
    <row r="11" ht="18" customHeight="1" spans="1:4">
      <c r="A11" s="61" t="s">
        <v>47</v>
      </c>
      <c r="B11" s="107"/>
      <c r="C11" s="61" t="s">
        <v>48</v>
      </c>
      <c r="D11" s="111"/>
    </row>
    <row r="12" ht="18" customHeight="1" spans="1:4">
      <c r="A12" s="61" t="s">
        <v>49</v>
      </c>
      <c r="B12" s="107"/>
      <c r="C12" s="61" t="s">
        <v>50</v>
      </c>
      <c r="D12" s="111"/>
    </row>
    <row r="13" ht="18" customHeight="1" spans="1:4">
      <c r="A13" s="61" t="s">
        <v>51</v>
      </c>
      <c r="B13" s="107"/>
      <c r="C13" s="61" t="s">
        <v>52</v>
      </c>
      <c r="D13" s="110">
        <v>619.17</v>
      </c>
    </row>
    <row r="14" ht="18" customHeight="1" spans="1:4">
      <c r="A14" s="61" t="s">
        <v>53</v>
      </c>
      <c r="B14" s="107"/>
      <c r="C14" s="61" t="s">
        <v>54</v>
      </c>
      <c r="D14" s="110"/>
    </row>
    <row r="15" ht="18" customHeight="1" spans="1:4">
      <c r="A15" s="61"/>
      <c r="B15" s="117"/>
      <c r="C15" s="61" t="s">
        <v>55</v>
      </c>
      <c r="D15" s="110">
        <v>24.13</v>
      </c>
    </row>
    <row r="16" ht="18" customHeight="1" spans="1:4">
      <c r="A16" s="61"/>
      <c r="B16" s="117"/>
      <c r="C16" s="61" t="s">
        <v>56</v>
      </c>
      <c r="D16" s="110"/>
    </row>
    <row r="17" ht="18" customHeight="1" spans="1:4">
      <c r="A17" s="61"/>
      <c r="B17" s="117"/>
      <c r="C17" s="61" t="s">
        <v>57</v>
      </c>
      <c r="D17" s="110"/>
    </row>
    <row r="18" ht="18" customHeight="1" spans="1:4">
      <c r="A18" s="61"/>
      <c r="B18" s="117"/>
      <c r="C18" s="61" t="s">
        <v>58</v>
      </c>
      <c r="D18" s="110">
        <v>1724.14</v>
      </c>
    </row>
    <row r="19" ht="18" customHeight="1" spans="1:4">
      <c r="A19" s="61"/>
      <c r="B19" s="117"/>
      <c r="C19" s="61" t="s">
        <v>59</v>
      </c>
      <c r="D19" s="110"/>
    </row>
    <row r="20" ht="18" customHeight="1" spans="1:4">
      <c r="A20" s="118"/>
      <c r="B20" s="119"/>
      <c r="C20" s="61" t="s">
        <v>60</v>
      </c>
      <c r="D20" s="110"/>
    </row>
    <row r="21" ht="18" customHeight="1" spans="1:4">
      <c r="A21" s="118"/>
      <c r="B21" s="119"/>
      <c r="C21" s="61" t="s">
        <v>61</v>
      </c>
      <c r="D21" s="110"/>
    </row>
    <row r="22" ht="18" customHeight="1" spans="1:4">
      <c r="A22" s="118"/>
      <c r="B22" s="119"/>
      <c r="C22" s="61" t="s">
        <v>62</v>
      </c>
      <c r="D22" s="110"/>
    </row>
    <row r="23" ht="18" customHeight="1" spans="1:4">
      <c r="A23" s="118"/>
      <c r="B23" s="119"/>
      <c r="C23" s="61" t="s">
        <v>63</v>
      </c>
      <c r="D23" s="110"/>
    </row>
    <row r="24" ht="18" customHeight="1" spans="1:4">
      <c r="A24" s="118"/>
      <c r="B24" s="119"/>
      <c r="C24" s="61" t="s">
        <v>64</v>
      </c>
      <c r="D24" s="110"/>
    </row>
    <row r="25" ht="18" customHeight="1" spans="1:4">
      <c r="A25" s="61"/>
      <c r="B25" s="117"/>
      <c r="C25" s="61" t="s">
        <v>65</v>
      </c>
      <c r="D25" s="110">
        <v>32.21</v>
      </c>
    </row>
    <row r="26" ht="18" customHeight="1" spans="1:4">
      <c r="A26" s="61"/>
      <c r="B26" s="117"/>
      <c r="C26" s="61" t="s">
        <v>66</v>
      </c>
      <c r="D26" s="111"/>
    </row>
    <row r="27" ht="18" customHeight="1" spans="1:4">
      <c r="A27" s="61"/>
      <c r="B27" s="117"/>
      <c r="C27" s="61" t="s">
        <v>67</v>
      </c>
      <c r="D27" s="111"/>
    </row>
    <row r="28" ht="18" customHeight="1" spans="1:4">
      <c r="A28" s="118"/>
      <c r="B28" s="119"/>
      <c r="C28" s="61" t="s">
        <v>68</v>
      </c>
      <c r="D28" s="111"/>
    </row>
    <row r="29" ht="18" customHeight="1" spans="1:4">
      <c r="A29" s="118"/>
      <c r="B29" s="119"/>
      <c r="C29" s="61" t="s">
        <v>69</v>
      </c>
      <c r="D29" s="111"/>
    </row>
    <row r="30" ht="18" customHeight="1" spans="1:4">
      <c r="A30" s="118"/>
      <c r="B30" s="119"/>
      <c r="C30" s="61" t="s">
        <v>70</v>
      </c>
      <c r="D30" s="111"/>
    </row>
    <row r="31" ht="18" customHeight="1" spans="1:4">
      <c r="A31" s="118"/>
      <c r="B31" s="119"/>
      <c r="C31" s="61" t="s">
        <v>71</v>
      </c>
      <c r="D31" s="111"/>
    </row>
    <row r="32" ht="18" customHeight="1" spans="1:4">
      <c r="A32" s="118"/>
      <c r="B32" s="119"/>
      <c r="C32" s="61" t="s">
        <v>72</v>
      </c>
      <c r="D32" s="111"/>
    </row>
    <row r="33" ht="18" customHeight="1" spans="1:4">
      <c r="A33" s="61"/>
      <c r="B33" s="61"/>
      <c r="C33" s="61" t="s">
        <v>73</v>
      </c>
      <c r="D33" s="111"/>
    </row>
    <row r="34" ht="18" customHeight="1" spans="1:4">
      <c r="A34" s="61"/>
      <c r="B34" s="61"/>
      <c r="C34" s="61" t="s">
        <v>74</v>
      </c>
      <c r="D34" s="111"/>
    </row>
    <row r="35" ht="18" customHeight="1" spans="1:4">
      <c r="A35" s="61"/>
      <c r="B35" s="61"/>
      <c r="C35" s="61" t="s">
        <v>75</v>
      </c>
      <c r="D35" s="111"/>
    </row>
    <row r="36" ht="22.75" customHeight="1" spans="1:4">
      <c r="A36" s="118" t="s">
        <v>76</v>
      </c>
      <c r="B36" s="69">
        <v>2399.65</v>
      </c>
      <c r="C36" s="118" t="s">
        <v>77</v>
      </c>
      <c r="D36" s="69">
        <v>2399.65</v>
      </c>
    </row>
    <row r="37" ht="22.75" customHeight="1" spans="1:4">
      <c r="A37" s="118" t="s">
        <v>78</v>
      </c>
      <c r="B37" s="119"/>
      <c r="C37" s="118" t="s">
        <v>79</v>
      </c>
      <c r="D37" s="119"/>
    </row>
    <row r="38" ht="22.75" customHeight="1" spans="1:4">
      <c r="A38" s="118" t="s">
        <v>80</v>
      </c>
      <c r="B38" s="69">
        <v>2399.65</v>
      </c>
      <c r="C38" s="118" t="s">
        <v>81</v>
      </c>
      <c r="D38" s="69">
        <v>2399.65</v>
      </c>
    </row>
  </sheetData>
  <mergeCells count="4">
    <mergeCell ref="A2:D2"/>
    <mergeCell ref="A3:C3"/>
    <mergeCell ref="A4:B4"/>
    <mergeCell ref="C4:D4"/>
  </mergeCells>
  <hyperlinks>
    <hyperlink ref="A1" location="目录!A1" display="表1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19" workbookViewId="0">
      <selection activeCell="C35" sqref="C35"/>
    </sheetView>
  </sheetViews>
  <sheetFormatPr defaultColWidth="10" defaultRowHeight="13.5" outlineLevelCol="1"/>
  <cols>
    <col min="1" max="1" width="53.475" customWidth="1"/>
    <col min="2" max="2" width="34.225" customWidth="1"/>
  </cols>
  <sheetData>
    <row r="1" ht="18" customHeight="1" spans="1:2">
      <c r="A1" s="39" t="s">
        <v>82</v>
      </c>
      <c r="B1" s="58"/>
    </row>
    <row r="2" ht="27" customHeight="1" spans="1:2">
      <c r="A2" s="59" t="s">
        <v>83</v>
      </c>
      <c r="B2" s="59"/>
    </row>
    <row r="3" ht="16" customHeight="1" spans="1:2">
      <c r="A3" s="64"/>
      <c r="B3" s="77" t="s">
        <v>32</v>
      </c>
    </row>
    <row r="4" ht="22.75" customHeight="1" spans="1:2">
      <c r="A4" s="48" t="s">
        <v>35</v>
      </c>
      <c r="B4" s="48" t="s">
        <v>36</v>
      </c>
    </row>
    <row r="5" ht="22.75" customHeight="1" spans="1:2">
      <c r="A5" s="48" t="s">
        <v>84</v>
      </c>
      <c r="B5" s="48">
        <v>1</v>
      </c>
    </row>
    <row r="6" ht="22.75" customHeight="1" spans="1:2">
      <c r="A6" s="69" t="s">
        <v>37</v>
      </c>
      <c r="B6" s="69">
        <v>2399.65</v>
      </c>
    </row>
    <row r="7" ht="22.75" customHeight="1" spans="1:2">
      <c r="A7" s="69" t="s">
        <v>85</v>
      </c>
      <c r="B7" s="69">
        <v>2399.65</v>
      </c>
    </row>
    <row r="8" ht="22.75" customHeight="1" spans="1:2">
      <c r="A8" s="69" t="s">
        <v>86</v>
      </c>
      <c r="B8" s="69"/>
    </row>
    <row r="9" ht="22.75" customHeight="1" spans="1:2">
      <c r="A9" s="69" t="s">
        <v>87</v>
      </c>
      <c r="B9" s="69"/>
    </row>
    <row r="10" ht="22.75" customHeight="1" spans="1:2">
      <c r="A10" s="69" t="s">
        <v>39</v>
      </c>
      <c r="B10" s="69"/>
    </row>
    <row r="11" ht="22.75" customHeight="1" spans="1:2">
      <c r="A11" s="69" t="s">
        <v>41</v>
      </c>
      <c r="B11" s="69"/>
    </row>
    <row r="12" ht="22.75" customHeight="1" spans="1:2">
      <c r="A12" s="69" t="s">
        <v>43</v>
      </c>
      <c r="B12" s="69"/>
    </row>
    <row r="13" ht="22.75" customHeight="1" spans="1:2">
      <c r="A13" s="69" t="s">
        <v>45</v>
      </c>
      <c r="B13" s="69"/>
    </row>
    <row r="14" ht="22.75" customHeight="1" spans="1:2">
      <c r="A14" s="69" t="s">
        <v>47</v>
      </c>
      <c r="B14" s="69"/>
    </row>
    <row r="15" ht="22.75" customHeight="1" spans="1:2">
      <c r="A15" s="69" t="s">
        <v>88</v>
      </c>
      <c r="B15" s="69"/>
    </row>
    <row r="16" ht="22.75" customHeight="1" spans="1:2">
      <c r="A16" s="69" t="s">
        <v>51</v>
      </c>
      <c r="B16" s="69"/>
    </row>
    <row r="17" ht="22.75" customHeight="1" spans="1:2">
      <c r="A17" s="69" t="s">
        <v>53</v>
      </c>
      <c r="B17" s="69"/>
    </row>
    <row r="18" ht="22.75" customHeight="1" spans="1:2">
      <c r="A18" s="115" t="s">
        <v>89</v>
      </c>
      <c r="B18" s="69">
        <v>2399.65</v>
      </c>
    </row>
    <row r="19" ht="22.75" customHeight="1" spans="1:2">
      <c r="A19" s="115" t="s">
        <v>90</v>
      </c>
      <c r="B19" s="113"/>
    </row>
    <row r="20" ht="22.75" customHeight="1" spans="1:2">
      <c r="A20" s="115" t="s">
        <v>91</v>
      </c>
      <c r="B20" s="113"/>
    </row>
    <row r="21" ht="22.75" customHeight="1" spans="1:2">
      <c r="A21" s="115" t="s">
        <v>92</v>
      </c>
      <c r="B21" s="113"/>
    </row>
    <row r="22" ht="22.75" customHeight="1" spans="1:2">
      <c r="A22" s="115" t="s">
        <v>93</v>
      </c>
      <c r="B22" s="113"/>
    </row>
    <row r="23" ht="22.75" customHeight="1" spans="1:2">
      <c r="A23" s="115" t="s">
        <v>94</v>
      </c>
      <c r="B23" s="113"/>
    </row>
    <row r="24" ht="22.75" customHeight="1" spans="1:2">
      <c r="A24" s="115" t="s">
        <v>95</v>
      </c>
      <c r="B24" s="113"/>
    </row>
    <row r="25" ht="22.75" customHeight="1" spans="1:2">
      <c r="A25" s="115" t="s">
        <v>96</v>
      </c>
      <c r="B25" s="113"/>
    </row>
    <row r="26" ht="22.75" customHeight="1" spans="1:2">
      <c r="A26" s="115" t="s">
        <v>97</v>
      </c>
      <c r="B26" s="113"/>
    </row>
    <row r="27" ht="22.75" customHeight="1" spans="1:2">
      <c r="A27" s="115" t="s">
        <v>98</v>
      </c>
      <c r="B27" s="113"/>
    </row>
    <row r="28" ht="22.75" customHeight="1" spans="1:2">
      <c r="A28" s="115" t="s">
        <v>99</v>
      </c>
      <c r="B28" s="113"/>
    </row>
    <row r="29" ht="22.75" customHeight="1" spans="1:2">
      <c r="A29" s="115" t="s">
        <v>100</v>
      </c>
      <c r="B29" s="113"/>
    </row>
    <row r="30" ht="22.75" customHeight="1" spans="1:2">
      <c r="A30" s="115" t="s">
        <v>101</v>
      </c>
      <c r="B30" s="113"/>
    </row>
    <row r="31" ht="22.75" customHeight="1" spans="1:2">
      <c r="A31" s="115" t="s">
        <v>102</v>
      </c>
      <c r="B31" s="113"/>
    </row>
    <row r="32" ht="22.75" customHeight="1" spans="1:2">
      <c r="A32" s="115" t="s">
        <v>103</v>
      </c>
      <c r="B32" s="69">
        <v>2399.65</v>
      </c>
    </row>
  </sheetData>
  <mergeCells count="1">
    <mergeCell ref="A2:B2"/>
  </mergeCells>
  <hyperlinks>
    <hyperlink ref="A1" location="目录!A1" display="表2"/>
  </hyperlinks>
  <printOptions horizontalCentered="1"/>
  <pageMargins left="0.751388888888889" right="0.751388888888889" top="0.904166666666667" bottom="0.266666666666667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9" workbookViewId="0">
      <selection activeCell="D23" sqref="D23"/>
    </sheetView>
  </sheetViews>
  <sheetFormatPr defaultColWidth="10" defaultRowHeight="13.5" outlineLevelCol="4"/>
  <cols>
    <col min="1" max="1" width="35.75" customWidth="1"/>
    <col min="2" max="2" width="15.0666666666667" customWidth="1"/>
    <col min="3" max="3" width="13.7" customWidth="1"/>
    <col min="4" max="4" width="13.3" customWidth="1"/>
    <col min="5" max="5" width="12.6166666666667" customWidth="1"/>
  </cols>
  <sheetData>
    <row r="1" ht="14.3" customHeight="1" spans="1:5">
      <c r="A1" s="39" t="s">
        <v>104</v>
      </c>
      <c r="B1" s="58"/>
      <c r="C1" s="58"/>
      <c r="D1" s="58"/>
      <c r="E1" s="58"/>
    </row>
    <row r="2" ht="24" customHeight="1" spans="1:5">
      <c r="A2" s="59" t="s">
        <v>105</v>
      </c>
      <c r="B2" s="59"/>
      <c r="C2" s="59"/>
      <c r="D2" s="59"/>
      <c r="E2" s="59"/>
    </row>
    <row r="3" ht="21" customHeight="1" spans="1:5">
      <c r="A3" s="64"/>
      <c r="B3" s="64"/>
      <c r="C3" s="64"/>
      <c r="D3" s="64"/>
      <c r="E3" s="77" t="s">
        <v>32</v>
      </c>
    </row>
    <row r="4" ht="22.75" customHeight="1" spans="1:5">
      <c r="A4" s="48" t="s">
        <v>106</v>
      </c>
      <c r="B4" s="48" t="s">
        <v>107</v>
      </c>
      <c r="C4" s="48" t="s">
        <v>108</v>
      </c>
      <c r="D4" s="48" t="s">
        <v>109</v>
      </c>
      <c r="E4" s="48" t="s">
        <v>110</v>
      </c>
    </row>
    <row r="5" ht="22.75" customHeight="1" spans="1:5">
      <c r="A5" s="48" t="s">
        <v>84</v>
      </c>
      <c r="B5" s="48">
        <v>1</v>
      </c>
      <c r="C5" s="48">
        <v>2</v>
      </c>
      <c r="D5" s="48">
        <v>3</v>
      </c>
      <c r="E5" s="48">
        <v>4</v>
      </c>
    </row>
    <row r="6" ht="22.75" customHeight="1" spans="1:5">
      <c r="A6" s="48" t="s">
        <v>111</v>
      </c>
      <c r="B6" s="72">
        <v>2399.65</v>
      </c>
      <c r="C6" s="93">
        <f>SUM(C7+C26+C31+C34)</f>
        <v>487.49541</v>
      </c>
      <c r="D6" s="72">
        <f>SUM(D7+D31)</f>
        <v>1912.16</v>
      </c>
      <c r="E6" s="72"/>
    </row>
    <row r="7" ht="22.75" customHeight="1" spans="1:5">
      <c r="A7" s="95" t="s">
        <v>112</v>
      </c>
      <c r="B7" s="96">
        <f t="shared" ref="B7:B17" si="0">SUM(C7+D7)</f>
        <v>619.16541</v>
      </c>
      <c r="C7" s="68">
        <f>SUM(C8+C11+C14+C16+C21+C24)</f>
        <v>431.14541</v>
      </c>
      <c r="D7" s="68">
        <v>188.02</v>
      </c>
      <c r="E7" s="72"/>
    </row>
    <row r="8" ht="22.75" customHeight="1" spans="1:5">
      <c r="A8" s="95" t="s">
        <v>113</v>
      </c>
      <c r="B8" s="96">
        <f t="shared" si="0"/>
        <v>301.69541</v>
      </c>
      <c r="C8" s="68">
        <v>282.64541</v>
      </c>
      <c r="D8" s="68">
        <v>19.05</v>
      </c>
      <c r="E8" s="72"/>
    </row>
    <row r="9" ht="22.75" customHeight="1" spans="1:5">
      <c r="A9" s="95" t="s">
        <v>114</v>
      </c>
      <c r="B9" s="96">
        <f t="shared" si="0"/>
        <v>282.64541</v>
      </c>
      <c r="C9" s="68">
        <v>282.64541</v>
      </c>
      <c r="D9" s="68">
        <v>0</v>
      </c>
      <c r="E9" s="113"/>
    </row>
    <row r="10" ht="22.75" customHeight="1" spans="1:5">
      <c r="A10" s="95" t="s">
        <v>115</v>
      </c>
      <c r="B10" s="96">
        <f t="shared" si="0"/>
        <v>19.05</v>
      </c>
      <c r="C10" s="68">
        <v>0</v>
      </c>
      <c r="D10" s="68">
        <v>19.05</v>
      </c>
      <c r="E10" s="72"/>
    </row>
    <row r="11" ht="22.75" customHeight="1" spans="1:5">
      <c r="A11" s="95" t="s">
        <v>116</v>
      </c>
      <c r="B11" s="96">
        <f t="shared" si="0"/>
        <v>66.1</v>
      </c>
      <c r="C11" s="68">
        <v>66.1</v>
      </c>
      <c r="D11" s="68">
        <v>0</v>
      </c>
      <c r="E11" s="72"/>
    </row>
    <row r="12" ht="22.75" customHeight="1" spans="1:5">
      <c r="A12" s="95" t="s">
        <v>117</v>
      </c>
      <c r="B12" s="96">
        <f t="shared" si="0"/>
        <v>5.773147</v>
      </c>
      <c r="C12" s="68">
        <v>5.773147</v>
      </c>
      <c r="D12" s="68">
        <v>0</v>
      </c>
      <c r="E12" s="113"/>
    </row>
    <row r="13" ht="22.75" customHeight="1" spans="1:5">
      <c r="A13" s="95" t="s">
        <v>118</v>
      </c>
      <c r="B13" s="96">
        <f t="shared" si="0"/>
        <v>60.33</v>
      </c>
      <c r="C13" s="68">
        <v>60.33</v>
      </c>
      <c r="D13" s="68">
        <v>0</v>
      </c>
      <c r="E13" s="113"/>
    </row>
    <row r="14" ht="22.75" customHeight="1" spans="1:5">
      <c r="A14" s="95" t="s">
        <v>119</v>
      </c>
      <c r="B14" s="96">
        <f t="shared" si="0"/>
        <v>2.28</v>
      </c>
      <c r="C14" s="68">
        <v>0</v>
      </c>
      <c r="D14" s="68">
        <v>2.28</v>
      </c>
      <c r="E14" s="72"/>
    </row>
    <row r="15" ht="22.75" customHeight="1" spans="1:5">
      <c r="A15" s="95" t="s">
        <v>120</v>
      </c>
      <c r="B15" s="96">
        <f t="shared" si="0"/>
        <v>2.28</v>
      </c>
      <c r="C15" s="68">
        <v>0</v>
      </c>
      <c r="D15" s="68">
        <v>2.28</v>
      </c>
      <c r="E15" s="113"/>
    </row>
    <row r="16" ht="22.75" customHeight="1" spans="1:5">
      <c r="A16" s="95" t="s">
        <v>121</v>
      </c>
      <c r="B16" s="96">
        <f t="shared" si="0"/>
        <v>105.12</v>
      </c>
      <c r="C16" s="68">
        <v>81.12</v>
      </c>
      <c r="D16" s="68">
        <v>24</v>
      </c>
      <c r="E16" s="113"/>
    </row>
    <row r="17" ht="22.75" customHeight="1" spans="1:5">
      <c r="A17" s="95" t="s">
        <v>122</v>
      </c>
      <c r="B17" s="96">
        <f t="shared" si="0"/>
        <v>24</v>
      </c>
      <c r="C17" s="68">
        <v>0</v>
      </c>
      <c r="D17" s="68">
        <v>24</v>
      </c>
      <c r="E17" s="72"/>
    </row>
    <row r="18" ht="22.75" customHeight="1" spans="1:5">
      <c r="A18" s="95" t="s">
        <v>123</v>
      </c>
      <c r="B18" s="68">
        <v>81.12</v>
      </c>
      <c r="C18" s="68">
        <v>81.12</v>
      </c>
      <c r="D18" s="68"/>
      <c r="E18" s="72"/>
    </row>
    <row r="19" ht="22.75" customHeight="1" spans="1:5">
      <c r="A19" s="95" t="s">
        <v>124</v>
      </c>
      <c r="B19" s="96">
        <f t="shared" ref="B19:B35" si="1">SUM(C19+D19)</f>
        <v>110</v>
      </c>
      <c r="C19" s="68">
        <v>0</v>
      </c>
      <c r="D19" s="68">
        <v>110</v>
      </c>
      <c r="E19" s="72"/>
    </row>
    <row r="20" ht="22.75" customHeight="1" spans="1:5">
      <c r="A20" s="95" t="s">
        <v>125</v>
      </c>
      <c r="B20" s="96">
        <f t="shared" si="1"/>
        <v>110</v>
      </c>
      <c r="C20" s="68">
        <v>0</v>
      </c>
      <c r="D20" s="68">
        <v>110</v>
      </c>
      <c r="E20" s="113"/>
    </row>
    <row r="21" ht="22.75" customHeight="1" spans="1:5">
      <c r="A21" s="95" t="s">
        <v>126</v>
      </c>
      <c r="B21" s="96">
        <f t="shared" si="1"/>
        <v>1.28</v>
      </c>
      <c r="C21" s="68">
        <v>1.28</v>
      </c>
      <c r="D21" s="68">
        <v>0</v>
      </c>
      <c r="E21" s="113"/>
    </row>
    <row r="22" ht="22.75" customHeight="1" spans="1:5">
      <c r="A22" s="95" t="s">
        <v>127</v>
      </c>
      <c r="B22" s="96">
        <f t="shared" si="1"/>
        <v>0.83</v>
      </c>
      <c r="C22" s="68">
        <v>0.83</v>
      </c>
      <c r="D22" s="68">
        <v>0</v>
      </c>
      <c r="E22" s="72"/>
    </row>
    <row r="23" ht="22.75" customHeight="1" spans="1:5">
      <c r="A23" s="95" t="s">
        <v>128</v>
      </c>
      <c r="B23" s="96">
        <f t="shared" si="1"/>
        <v>0.45</v>
      </c>
      <c r="C23" s="68">
        <v>0.45</v>
      </c>
      <c r="D23" s="68">
        <v>0</v>
      </c>
      <c r="E23" s="72"/>
    </row>
    <row r="24" ht="22.75" customHeight="1" spans="1:5">
      <c r="A24" s="95" t="s">
        <v>129</v>
      </c>
      <c r="B24" s="96">
        <f t="shared" si="1"/>
        <v>32.69</v>
      </c>
      <c r="C24" s="68">
        <v>0</v>
      </c>
      <c r="D24" s="68">
        <v>32.69</v>
      </c>
      <c r="E24" s="113"/>
    </row>
    <row r="25" ht="22.75" customHeight="1" spans="1:5">
      <c r="A25" s="95" t="s">
        <v>130</v>
      </c>
      <c r="B25" s="96">
        <f t="shared" si="1"/>
        <v>32.69</v>
      </c>
      <c r="C25" s="68">
        <v>0</v>
      </c>
      <c r="D25" s="68">
        <v>32.69</v>
      </c>
      <c r="E25" s="72"/>
    </row>
    <row r="26" ht="22.75" customHeight="1" spans="1:5">
      <c r="A26" s="95" t="s">
        <v>131</v>
      </c>
      <c r="B26" s="96">
        <f t="shared" si="1"/>
        <v>24.13</v>
      </c>
      <c r="C26" s="68">
        <v>24.13</v>
      </c>
      <c r="D26" s="68">
        <v>0</v>
      </c>
      <c r="E26" s="72"/>
    </row>
    <row r="27" ht="22.75" customHeight="1" spans="1:5">
      <c r="A27" s="95" t="s">
        <v>132</v>
      </c>
      <c r="B27" s="96">
        <f t="shared" si="1"/>
        <v>24.13</v>
      </c>
      <c r="C27" s="68">
        <v>24.13</v>
      </c>
      <c r="D27" s="68">
        <v>0</v>
      </c>
      <c r="E27" s="113"/>
    </row>
    <row r="28" ht="22.75" customHeight="1" spans="1:5">
      <c r="A28" s="95" t="s">
        <v>133</v>
      </c>
      <c r="B28" s="96">
        <f t="shared" si="1"/>
        <v>15.4195</v>
      </c>
      <c r="C28" s="68">
        <v>15.4195</v>
      </c>
      <c r="D28" s="68">
        <v>0</v>
      </c>
      <c r="E28" s="72"/>
    </row>
    <row r="29" ht="22.75" customHeight="1" spans="1:5">
      <c r="A29" s="95" t="s">
        <v>134</v>
      </c>
      <c r="B29" s="96">
        <v>4.01</v>
      </c>
      <c r="C29" s="68">
        <v>4.01</v>
      </c>
      <c r="D29" s="68"/>
      <c r="E29" s="72"/>
    </row>
    <row r="30" ht="22.75" customHeight="1" spans="1:5">
      <c r="A30" s="95" t="s">
        <v>135</v>
      </c>
      <c r="B30" s="96">
        <f t="shared" ref="B30:B36" si="2">SUM(C30+D30)</f>
        <v>4.7</v>
      </c>
      <c r="C30" s="68">
        <v>4.7</v>
      </c>
      <c r="D30" s="68">
        <v>0</v>
      </c>
      <c r="E30" s="72"/>
    </row>
    <row r="31" ht="22.75" customHeight="1" spans="1:5">
      <c r="A31" s="95" t="s">
        <v>136</v>
      </c>
      <c r="B31" s="96">
        <f t="shared" si="2"/>
        <v>1724.14</v>
      </c>
      <c r="C31" s="68">
        <v>0</v>
      </c>
      <c r="D31" s="68">
        <v>1724.14</v>
      </c>
      <c r="E31" s="113"/>
    </row>
    <row r="32" ht="22.75" customHeight="1" spans="1:5">
      <c r="A32" s="95" t="s">
        <v>137</v>
      </c>
      <c r="B32" s="96">
        <f t="shared" si="2"/>
        <v>1724.14</v>
      </c>
      <c r="C32" s="68">
        <v>0</v>
      </c>
      <c r="D32" s="68">
        <v>1724.14</v>
      </c>
      <c r="E32" s="72"/>
    </row>
    <row r="33" ht="22.75" customHeight="1" spans="1:5">
      <c r="A33" s="97" t="s">
        <v>138</v>
      </c>
      <c r="B33" s="96">
        <f t="shared" si="2"/>
        <v>1724.14</v>
      </c>
      <c r="C33" s="71">
        <v>0</v>
      </c>
      <c r="D33" s="71">
        <v>1724.14</v>
      </c>
      <c r="E33" s="114"/>
    </row>
    <row r="34" ht="24" customHeight="1" spans="1:5">
      <c r="A34" s="95" t="s">
        <v>139</v>
      </c>
      <c r="B34" s="96">
        <f t="shared" si="2"/>
        <v>32.22</v>
      </c>
      <c r="C34" s="89">
        <v>32.22</v>
      </c>
      <c r="D34" s="89">
        <v>0</v>
      </c>
      <c r="E34" s="90"/>
    </row>
    <row r="35" ht="24" customHeight="1" spans="1:5">
      <c r="A35" s="95" t="s">
        <v>140</v>
      </c>
      <c r="B35" s="96">
        <f t="shared" si="2"/>
        <v>32.22</v>
      </c>
      <c r="C35" s="89">
        <v>32.22</v>
      </c>
      <c r="D35" s="89">
        <v>0</v>
      </c>
      <c r="E35" s="90"/>
    </row>
    <row r="36" ht="24" customHeight="1" spans="1:5">
      <c r="A36" s="95" t="s">
        <v>141</v>
      </c>
      <c r="B36" s="96">
        <f t="shared" si="2"/>
        <v>32.22</v>
      </c>
      <c r="C36" s="89">
        <v>32.22</v>
      </c>
      <c r="D36" s="89">
        <v>0</v>
      </c>
      <c r="E36" s="90"/>
    </row>
  </sheetData>
  <mergeCells count="1">
    <mergeCell ref="A2:E2"/>
  </mergeCells>
  <hyperlinks>
    <hyperlink ref="A1" location="目录!A1" display="表3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1" workbookViewId="0">
      <selection activeCell="E7" sqref="E7"/>
    </sheetView>
  </sheetViews>
  <sheetFormatPr defaultColWidth="10" defaultRowHeight="13.5" outlineLevelCol="6"/>
  <cols>
    <col min="1" max="1" width="25.4416666666667" customWidth="1"/>
    <col min="2" max="2" width="14.5583333333333" customWidth="1"/>
    <col min="3" max="3" width="34.225" customWidth="1"/>
    <col min="4" max="4" width="13.1083333333333" customWidth="1"/>
    <col min="5" max="5" width="18.725" customWidth="1"/>
    <col min="6" max="8" width="9.76666666666667" customWidth="1"/>
  </cols>
  <sheetData>
    <row r="1" ht="14.3" customHeight="1" spans="1:7">
      <c r="A1" s="39" t="s">
        <v>142</v>
      </c>
      <c r="B1" s="58"/>
      <c r="C1" s="58"/>
      <c r="D1" s="58"/>
      <c r="E1" s="58"/>
      <c r="F1" s="58"/>
      <c r="G1" s="58"/>
    </row>
    <row r="2" ht="26" customHeight="1" spans="1:7">
      <c r="A2" s="59" t="s">
        <v>143</v>
      </c>
      <c r="B2" s="59"/>
      <c r="C2" s="59"/>
      <c r="D2" s="59"/>
      <c r="E2" s="58"/>
      <c r="F2" s="58"/>
      <c r="G2" s="58"/>
    </row>
    <row r="3" ht="19" customHeight="1" spans="1:7">
      <c r="A3" s="64"/>
      <c r="B3" s="64"/>
      <c r="C3" s="77" t="s">
        <v>32</v>
      </c>
      <c r="D3" s="77"/>
      <c r="E3" s="64"/>
      <c r="F3" s="64"/>
      <c r="G3" s="64"/>
    </row>
    <row r="4" ht="22.75" customHeight="1" spans="1:7">
      <c r="A4" s="48" t="s">
        <v>33</v>
      </c>
      <c r="B4" s="48"/>
      <c r="C4" s="48" t="s">
        <v>34</v>
      </c>
      <c r="D4" s="48"/>
      <c r="E4" s="64"/>
      <c r="F4" s="64"/>
      <c r="G4" s="64"/>
    </row>
    <row r="5" ht="22.75" customHeight="1" spans="1:7">
      <c r="A5" s="48" t="s">
        <v>35</v>
      </c>
      <c r="B5" s="48" t="s">
        <v>36</v>
      </c>
      <c r="C5" s="48" t="s">
        <v>35</v>
      </c>
      <c r="D5" s="48" t="s">
        <v>111</v>
      </c>
      <c r="E5" s="64"/>
      <c r="F5" s="64"/>
      <c r="G5" s="64"/>
    </row>
    <row r="6" ht="21" customHeight="1" spans="1:7">
      <c r="A6" s="69" t="s">
        <v>144</v>
      </c>
      <c r="B6" s="69">
        <v>2399.65</v>
      </c>
      <c r="C6" s="69" t="s">
        <v>145</v>
      </c>
      <c r="D6" s="69">
        <v>2399.65</v>
      </c>
      <c r="E6" s="64"/>
      <c r="F6" s="64"/>
      <c r="G6" s="64"/>
    </row>
    <row r="7" ht="21" customHeight="1" spans="1:7">
      <c r="A7" s="69" t="s">
        <v>146</v>
      </c>
      <c r="B7" s="69">
        <v>2399.65</v>
      </c>
      <c r="C7" s="69" t="s">
        <v>147</v>
      </c>
      <c r="D7" s="107"/>
      <c r="E7" s="64"/>
      <c r="F7" s="64"/>
      <c r="G7" s="64"/>
    </row>
    <row r="8" ht="21" customHeight="1" spans="1:7">
      <c r="A8" s="69" t="s">
        <v>148</v>
      </c>
      <c r="B8" s="107"/>
      <c r="C8" s="69" t="s">
        <v>149</v>
      </c>
      <c r="D8" s="107"/>
      <c r="E8" s="64"/>
      <c r="F8" s="64"/>
      <c r="G8" s="64"/>
    </row>
    <row r="9" ht="21" customHeight="1" spans="1:7">
      <c r="A9" s="69" t="s">
        <v>150</v>
      </c>
      <c r="B9" s="107"/>
      <c r="C9" s="69" t="s">
        <v>151</v>
      </c>
      <c r="D9" s="107"/>
      <c r="E9" s="64"/>
      <c r="F9" s="64"/>
      <c r="G9" s="64"/>
    </row>
    <row r="10" ht="21" customHeight="1" spans="1:7">
      <c r="A10" s="69"/>
      <c r="B10" s="108"/>
      <c r="C10" s="69" t="s">
        <v>152</v>
      </c>
      <c r="D10" s="107"/>
      <c r="E10" s="64"/>
      <c r="F10" s="64"/>
      <c r="G10" s="64"/>
    </row>
    <row r="11" ht="21" customHeight="1" spans="1:7">
      <c r="A11" s="69"/>
      <c r="B11" s="108"/>
      <c r="C11" s="69" t="s">
        <v>153</v>
      </c>
      <c r="D11" s="107"/>
      <c r="E11" s="64"/>
      <c r="F11" s="64"/>
      <c r="G11" s="64"/>
    </row>
    <row r="12" ht="21" customHeight="1" spans="1:7">
      <c r="A12" s="69"/>
      <c r="B12" s="108"/>
      <c r="C12" s="69" t="s">
        <v>154</v>
      </c>
      <c r="D12" s="107"/>
      <c r="E12" s="64"/>
      <c r="F12" s="64"/>
      <c r="G12" s="64"/>
    </row>
    <row r="13" ht="21" customHeight="1" spans="1:7">
      <c r="A13" s="65"/>
      <c r="B13" s="109"/>
      <c r="C13" s="69" t="s">
        <v>155</v>
      </c>
      <c r="D13" s="107"/>
      <c r="E13" s="64"/>
      <c r="F13" s="64"/>
      <c r="G13" s="64"/>
    </row>
    <row r="14" ht="21" customHeight="1" spans="1:7">
      <c r="A14" s="69"/>
      <c r="B14" s="108"/>
      <c r="C14" s="69" t="s">
        <v>156</v>
      </c>
      <c r="D14" s="110">
        <v>619.17</v>
      </c>
      <c r="E14" s="64"/>
      <c r="F14" s="64"/>
      <c r="G14" s="76"/>
    </row>
    <row r="15" ht="21" customHeight="1" spans="1:7">
      <c r="A15" s="69"/>
      <c r="B15" s="108"/>
      <c r="C15" s="69" t="s">
        <v>157</v>
      </c>
      <c r="D15" s="110"/>
      <c r="E15" s="64"/>
      <c r="F15" s="64"/>
      <c r="G15" s="64"/>
    </row>
    <row r="16" ht="21" customHeight="1" spans="1:7">
      <c r="A16" s="69"/>
      <c r="B16" s="108"/>
      <c r="C16" s="69" t="s">
        <v>158</v>
      </c>
      <c r="D16" s="110">
        <v>24.13</v>
      </c>
      <c r="E16" s="64"/>
      <c r="F16" s="64"/>
      <c r="G16" s="64"/>
    </row>
    <row r="17" ht="21" customHeight="1" spans="1:7">
      <c r="A17" s="69"/>
      <c r="B17" s="108"/>
      <c r="C17" s="69" t="s">
        <v>159</v>
      </c>
      <c r="D17" s="110"/>
      <c r="E17" s="64"/>
      <c r="F17" s="64"/>
      <c r="G17" s="64"/>
    </row>
    <row r="18" ht="21" customHeight="1" spans="1:7">
      <c r="A18" s="69"/>
      <c r="B18" s="108"/>
      <c r="C18" s="69" t="s">
        <v>160</v>
      </c>
      <c r="D18" s="110"/>
      <c r="E18" s="64"/>
      <c r="F18" s="64"/>
      <c r="G18" s="64"/>
    </row>
    <row r="19" ht="21" customHeight="1" spans="1:7">
      <c r="A19" s="69"/>
      <c r="B19" s="69"/>
      <c r="C19" s="69" t="s">
        <v>161</v>
      </c>
      <c r="D19" s="110">
        <v>1724.14</v>
      </c>
      <c r="E19" s="64"/>
      <c r="F19" s="64"/>
      <c r="G19" s="64"/>
    </row>
    <row r="20" ht="21" customHeight="1" spans="1:7">
      <c r="A20" s="69"/>
      <c r="B20" s="69"/>
      <c r="C20" s="69" t="s">
        <v>162</v>
      </c>
      <c r="D20" s="110"/>
      <c r="E20" s="64"/>
      <c r="F20" s="64"/>
      <c r="G20" s="64"/>
    </row>
    <row r="21" ht="21" customHeight="1" spans="1:7">
      <c r="A21" s="69"/>
      <c r="B21" s="69"/>
      <c r="C21" s="69" t="s">
        <v>163</v>
      </c>
      <c r="D21" s="110"/>
      <c r="E21" s="64"/>
      <c r="F21" s="64"/>
      <c r="G21" s="64"/>
    </row>
    <row r="22" ht="21" customHeight="1" spans="1:7">
      <c r="A22" s="69"/>
      <c r="B22" s="69"/>
      <c r="C22" s="69" t="s">
        <v>164</v>
      </c>
      <c r="D22" s="110"/>
      <c r="E22" s="64"/>
      <c r="F22" s="64"/>
      <c r="G22" s="64"/>
    </row>
    <row r="23" ht="21" customHeight="1" spans="1:7">
      <c r="A23" s="69"/>
      <c r="B23" s="69"/>
      <c r="C23" s="69" t="s">
        <v>165</v>
      </c>
      <c r="D23" s="110"/>
      <c r="E23" s="64"/>
      <c r="F23" s="64"/>
      <c r="G23" s="64"/>
    </row>
    <row r="24" ht="21" customHeight="1" spans="1:7">
      <c r="A24" s="69"/>
      <c r="B24" s="69"/>
      <c r="C24" s="69" t="s">
        <v>166</v>
      </c>
      <c r="D24" s="110"/>
      <c r="E24" s="64"/>
      <c r="F24" s="64"/>
      <c r="G24" s="64"/>
    </row>
    <row r="25" ht="21" customHeight="1" spans="1:7">
      <c r="A25" s="69"/>
      <c r="B25" s="69"/>
      <c r="C25" s="69" t="s">
        <v>167</v>
      </c>
      <c r="D25" s="110"/>
      <c r="E25" s="64"/>
      <c r="F25" s="64"/>
      <c r="G25" s="64"/>
    </row>
    <row r="26" ht="21" customHeight="1" spans="1:7">
      <c r="A26" s="69"/>
      <c r="B26" s="69"/>
      <c r="C26" s="69" t="s">
        <v>168</v>
      </c>
      <c r="D26" s="110">
        <v>32.21</v>
      </c>
      <c r="E26" s="64"/>
      <c r="F26" s="64"/>
      <c r="G26" s="64"/>
    </row>
    <row r="27" ht="21" customHeight="1" spans="1:7">
      <c r="A27" s="69"/>
      <c r="B27" s="69"/>
      <c r="C27" s="69" t="s">
        <v>169</v>
      </c>
      <c r="D27" s="111"/>
      <c r="E27" s="64"/>
      <c r="F27" s="64"/>
      <c r="G27" s="64"/>
    </row>
    <row r="28" ht="21" customHeight="1" spans="1:7">
      <c r="A28" s="69"/>
      <c r="B28" s="69"/>
      <c r="C28" s="69" t="s">
        <v>170</v>
      </c>
      <c r="D28" s="111"/>
      <c r="E28" s="64"/>
      <c r="F28" s="64"/>
      <c r="G28" s="64"/>
    </row>
    <row r="29" ht="21" customHeight="1" spans="1:7">
      <c r="A29" s="69"/>
      <c r="B29" s="69"/>
      <c r="C29" s="69" t="s">
        <v>171</v>
      </c>
      <c r="D29" s="107"/>
      <c r="E29" s="64"/>
      <c r="F29" s="64"/>
      <c r="G29" s="64"/>
    </row>
    <row r="30" ht="21" customHeight="1" spans="1:7">
      <c r="A30" s="69"/>
      <c r="B30" s="69"/>
      <c r="C30" s="69" t="s">
        <v>172</v>
      </c>
      <c r="D30" s="107"/>
      <c r="E30" s="64"/>
      <c r="F30" s="64"/>
      <c r="G30" s="64"/>
    </row>
    <row r="31" ht="21" customHeight="1" spans="1:7">
      <c r="A31" s="69"/>
      <c r="B31" s="69"/>
      <c r="C31" s="69" t="s">
        <v>173</v>
      </c>
      <c r="D31" s="107"/>
      <c r="E31" s="64"/>
      <c r="F31" s="64"/>
      <c r="G31" s="64"/>
    </row>
    <row r="32" ht="21" customHeight="1" spans="1:7">
      <c r="A32" s="69"/>
      <c r="B32" s="69"/>
      <c r="C32" s="69" t="s">
        <v>174</v>
      </c>
      <c r="D32" s="107"/>
      <c r="E32" s="64"/>
      <c r="F32" s="64"/>
      <c r="G32" s="64"/>
    </row>
    <row r="33" ht="21" customHeight="1" spans="1:7">
      <c r="A33" s="69"/>
      <c r="B33" s="69"/>
      <c r="C33" s="69" t="s">
        <v>175</v>
      </c>
      <c r="D33" s="107"/>
      <c r="E33" s="64"/>
      <c r="F33" s="64"/>
      <c r="G33" s="64"/>
    </row>
    <row r="34" ht="21" customHeight="1" spans="1:7">
      <c r="A34" s="69"/>
      <c r="B34" s="69"/>
      <c r="C34" s="69" t="s">
        <v>176</v>
      </c>
      <c r="D34" s="107"/>
      <c r="E34" s="64"/>
      <c r="F34" s="64"/>
      <c r="G34" s="64"/>
    </row>
    <row r="35" ht="21" customHeight="1" spans="1:7">
      <c r="A35" s="69"/>
      <c r="B35" s="69"/>
      <c r="C35" s="69" t="s">
        <v>177</v>
      </c>
      <c r="D35" s="107"/>
      <c r="E35" s="64"/>
      <c r="F35" s="64"/>
      <c r="G35" s="64"/>
    </row>
    <row r="36" ht="21" customHeight="1" spans="1:7">
      <c r="A36" s="69"/>
      <c r="B36" s="69"/>
      <c r="C36" s="69" t="s">
        <v>178</v>
      </c>
      <c r="D36" s="112"/>
      <c r="E36" s="64"/>
      <c r="F36" s="64"/>
      <c r="G36" s="64"/>
    </row>
    <row r="37" ht="21" customHeight="1" spans="1:7">
      <c r="A37" s="48" t="s">
        <v>179</v>
      </c>
      <c r="B37" s="69">
        <v>2399.65</v>
      </c>
      <c r="C37" s="48" t="s">
        <v>180</v>
      </c>
      <c r="D37" s="69">
        <v>2399.65</v>
      </c>
      <c r="E37" s="76"/>
      <c r="F37" s="64"/>
      <c r="G37" s="64"/>
    </row>
  </sheetData>
  <mergeCells count="4">
    <mergeCell ref="A2:D2"/>
    <mergeCell ref="C3:D3"/>
    <mergeCell ref="A4:B4"/>
    <mergeCell ref="C4:D4"/>
  </mergeCells>
  <hyperlinks>
    <hyperlink ref="A1" location="目录!A1" display="表4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25" sqref="K25"/>
    </sheetView>
  </sheetViews>
  <sheetFormatPr defaultColWidth="10" defaultRowHeight="13.5"/>
  <cols>
    <col min="1" max="1" width="21" customWidth="1"/>
    <col min="2" max="2" width="12.5583333333333" customWidth="1"/>
    <col min="3" max="11" width="10" customWidth="1"/>
  </cols>
  <sheetData>
    <row r="1" ht="16" customHeight="1" spans="1:11">
      <c r="A1" s="39" t="s">
        <v>181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31" customHeight="1" spans="1:11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ht="22.75" customHeight="1" spans="1:11">
      <c r="A3" s="64"/>
      <c r="B3" s="64"/>
      <c r="C3" s="64"/>
      <c r="D3" s="64"/>
      <c r="E3" s="64"/>
      <c r="F3" s="64"/>
      <c r="G3" s="64"/>
      <c r="H3" s="64"/>
      <c r="I3" s="64"/>
      <c r="J3" s="77" t="s">
        <v>32</v>
      </c>
      <c r="K3" s="77"/>
    </row>
    <row r="4" ht="22.75" customHeight="1" spans="1:11">
      <c r="A4" s="48" t="s">
        <v>183</v>
      </c>
      <c r="B4" s="48" t="s">
        <v>111</v>
      </c>
      <c r="C4" s="48" t="s">
        <v>184</v>
      </c>
      <c r="D4" s="48"/>
      <c r="E4" s="48"/>
      <c r="F4" s="48" t="s">
        <v>185</v>
      </c>
      <c r="G4" s="48"/>
      <c r="H4" s="48"/>
      <c r="I4" s="48" t="s">
        <v>186</v>
      </c>
      <c r="J4" s="48"/>
      <c r="K4" s="48"/>
    </row>
    <row r="5" ht="22.75" customHeight="1" spans="1:11">
      <c r="A5" s="48"/>
      <c r="B5" s="48"/>
      <c r="C5" s="48" t="s">
        <v>111</v>
      </c>
      <c r="D5" s="48" t="s">
        <v>108</v>
      </c>
      <c r="E5" s="48" t="s">
        <v>109</v>
      </c>
      <c r="F5" s="48" t="s">
        <v>111</v>
      </c>
      <c r="G5" s="48" t="s">
        <v>108</v>
      </c>
      <c r="H5" s="48" t="s">
        <v>109</v>
      </c>
      <c r="I5" s="48" t="s">
        <v>111</v>
      </c>
      <c r="J5" s="48" t="s">
        <v>108</v>
      </c>
      <c r="K5" s="48" t="s">
        <v>109</v>
      </c>
    </row>
    <row r="6" ht="22.75" customHeight="1" spans="1:11">
      <c r="A6" s="48" t="s">
        <v>84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ht="22.75" customHeight="1" spans="1:11">
      <c r="A7" s="48" t="s">
        <v>111</v>
      </c>
      <c r="B7" s="69">
        <v>2399.65</v>
      </c>
      <c r="C7" s="69">
        <v>2399.65</v>
      </c>
      <c r="D7" s="99">
        <v>487.49</v>
      </c>
      <c r="E7" s="99">
        <v>1912.16</v>
      </c>
      <c r="F7" s="100"/>
      <c r="G7" s="100"/>
      <c r="H7" s="100"/>
      <c r="I7" s="100"/>
      <c r="J7" s="100"/>
      <c r="K7" s="100"/>
    </row>
    <row r="8" ht="22.75" customHeight="1" spans="1:11">
      <c r="A8" s="101" t="s">
        <v>187</v>
      </c>
      <c r="B8" s="102">
        <v>2399.65</v>
      </c>
      <c r="C8" s="102">
        <v>2399.65</v>
      </c>
      <c r="D8" s="103">
        <v>487.49</v>
      </c>
      <c r="E8" s="103">
        <v>1912.16</v>
      </c>
      <c r="F8" s="103"/>
      <c r="G8" s="103"/>
      <c r="H8" s="103"/>
      <c r="I8" s="103"/>
      <c r="J8" s="103"/>
      <c r="K8" s="103"/>
    </row>
    <row r="9" ht="24" customHeight="1" spans="1:11">
      <c r="A9" s="104" t="s">
        <v>188</v>
      </c>
      <c r="B9" s="105">
        <f>C9+D9</f>
        <v>2675.28</v>
      </c>
      <c r="C9" s="105">
        <f>D9+E9</f>
        <v>2293.72</v>
      </c>
      <c r="D9" s="105">
        <v>381.56</v>
      </c>
      <c r="E9" s="105">
        <v>1912.16</v>
      </c>
      <c r="F9" s="106"/>
      <c r="G9" s="106"/>
      <c r="H9" s="106"/>
      <c r="I9" s="106"/>
      <c r="J9" s="106"/>
      <c r="K9" s="106"/>
    </row>
    <row r="10" ht="21" customHeight="1" spans="1:11">
      <c r="A10" s="104" t="s">
        <v>189</v>
      </c>
      <c r="B10" s="105">
        <v>105.93</v>
      </c>
      <c r="C10" s="105">
        <v>105.93</v>
      </c>
      <c r="D10" s="105">
        <v>105.93</v>
      </c>
      <c r="E10" s="90"/>
      <c r="F10" s="90"/>
      <c r="G10" s="90"/>
      <c r="H10" s="90"/>
      <c r="I10" s="90"/>
      <c r="J10" s="90"/>
      <c r="K10" s="90"/>
    </row>
  </sheetData>
  <mergeCells count="7">
    <mergeCell ref="A2:K2"/>
    <mergeCell ref="J3:K3"/>
    <mergeCell ref="C4:E4"/>
    <mergeCell ref="F4:H4"/>
    <mergeCell ref="I4:K4"/>
    <mergeCell ref="A4:A5"/>
    <mergeCell ref="B4:B5"/>
  </mergeCells>
  <hyperlinks>
    <hyperlink ref="A1" location="目录!A1" display="表5"/>
  </hyperlinks>
  <printOptions horizontalCentered="1"/>
  <pageMargins left="0.751388888888889" right="0.751388888888889" top="0.904166666666667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9" workbookViewId="0">
      <selection activeCell="E43" sqref="E43"/>
    </sheetView>
  </sheetViews>
  <sheetFormatPr defaultColWidth="10" defaultRowHeight="13.5" outlineLevelCol="4"/>
  <cols>
    <col min="1" max="1" width="14.625" customWidth="1"/>
    <col min="2" max="2" width="21.5583333333333" customWidth="1"/>
    <col min="3" max="5" width="15.3333333333333" customWidth="1"/>
  </cols>
  <sheetData>
    <row r="1" ht="14.3" customHeight="1" spans="1:1">
      <c r="A1" s="91" t="s">
        <v>190</v>
      </c>
    </row>
    <row r="2" ht="36.9" customHeight="1" spans="1:5">
      <c r="A2" s="59" t="s">
        <v>191</v>
      </c>
      <c r="B2" s="59"/>
      <c r="C2" s="59"/>
      <c r="D2" s="59"/>
      <c r="E2" s="59"/>
    </row>
    <row r="3" ht="21.85" customHeight="1" spans="1:5">
      <c r="A3" s="64"/>
      <c r="B3" s="64"/>
      <c r="C3" s="77" t="s">
        <v>32</v>
      </c>
      <c r="D3" s="77"/>
      <c r="E3" s="77"/>
    </row>
    <row r="4" ht="22.75" customHeight="1" spans="1:5">
      <c r="A4" s="48" t="s">
        <v>106</v>
      </c>
      <c r="B4" s="48"/>
      <c r="C4" s="48" t="s">
        <v>184</v>
      </c>
      <c r="D4" s="48"/>
      <c r="E4" s="48"/>
    </row>
    <row r="5" ht="22.75" customHeight="1" spans="1:5">
      <c r="A5" s="48" t="s">
        <v>192</v>
      </c>
      <c r="B5" s="48" t="s">
        <v>193</v>
      </c>
      <c r="C5" s="48" t="s">
        <v>111</v>
      </c>
      <c r="D5" s="48" t="s">
        <v>108</v>
      </c>
      <c r="E5" s="48" t="s">
        <v>109</v>
      </c>
    </row>
    <row r="6" ht="27" customHeight="1" spans="1:5">
      <c r="A6" s="48" t="s">
        <v>84</v>
      </c>
      <c r="B6" s="48" t="s">
        <v>84</v>
      </c>
      <c r="C6" s="48">
        <v>1</v>
      </c>
      <c r="D6" s="48">
        <v>2</v>
      </c>
      <c r="E6" s="48">
        <v>3</v>
      </c>
    </row>
    <row r="7" ht="22.75" customHeight="1" spans="1:5">
      <c r="A7" s="92"/>
      <c r="B7" s="48" t="s">
        <v>111</v>
      </c>
      <c r="C7" s="72">
        <v>2399.65</v>
      </c>
      <c r="D7" s="93">
        <f>SUM(D8+D27+D32+D35)</f>
        <v>487.49541</v>
      </c>
      <c r="E7" s="72">
        <f>SUM(E8+E32)</f>
        <v>1912.16</v>
      </c>
    </row>
    <row r="8" ht="22.75" customHeight="1" spans="1:5">
      <c r="A8" s="94">
        <v>208</v>
      </c>
      <c r="B8" s="95" t="s">
        <v>112</v>
      </c>
      <c r="C8" s="96">
        <f t="shared" ref="C8:C18" si="0">SUM(D8+E8)</f>
        <v>619.16541</v>
      </c>
      <c r="D8" s="68">
        <f>SUM(D9+D12+D15+D17+D22+D25)</f>
        <v>431.14541</v>
      </c>
      <c r="E8" s="68">
        <v>188.02</v>
      </c>
    </row>
    <row r="9" ht="22.75" customHeight="1" spans="1:5">
      <c r="A9" s="94" t="s">
        <v>194</v>
      </c>
      <c r="B9" s="95" t="s">
        <v>113</v>
      </c>
      <c r="C9" s="96">
        <f t="shared" si="0"/>
        <v>301.69541</v>
      </c>
      <c r="D9" s="68">
        <v>282.64541</v>
      </c>
      <c r="E9" s="68">
        <v>19.05</v>
      </c>
    </row>
    <row r="10" ht="22.75" customHeight="1" spans="1:5">
      <c r="A10" s="94" t="s">
        <v>195</v>
      </c>
      <c r="B10" s="95" t="s">
        <v>114</v>
      </c>
      <c r="C10" s="96">
        <f t="shared" si="0"/>
        <v>282.64541</v>
      </c>
      <c r="D10" s="68">
        <v>282.64541</v>
      </c>
      <c r="E10" s="68">
        <v>0</v>
      </c>
    </row>
    <row r="11" ht="22.75" customHeight="1" spans="1:5">
      <c r="A11" s="94" t="s">
        <v>196</v>
      </c>
      <c r="B11" s="95" t="s">
        <v>115</v>
      </c>
      <c r="C11" s="96">
        <f t="shared" si="0"/>
        <v>19.05</v>
      </c>
      <c r="D11" s="68">
        <v>0</v>
      </c>
      <c r="E11" s="68">
        <v>19.05</v>
      </c>
    </row>
    <row r="12" ht="22.75" customHeight="1" spans="1:5">
      <c r="A12" s="94" t="s">
        <v>197</v>
      </c>
      <c r="B12" s="95" t="s">
        <v>116</v>
      </c>
      <c r="C12" s="96">
        <f t="shared" si="0"/>
        <v>66.1</v>
      </c>
      <c r="D12" s="68">
        <v>66.1</v>
      </c>
      <c r="E12" s="68">
        <v>0</v>
      </c>
    </row>
    <row r="13" ht="22.75" customHeight="1" spans="1:5">
      <c r="A13" s="94" t="s">
        <v>198</v>
      </c>
      <c r="B13" s="95" t="s">
        <v>117</v>
      </c>
      <c r="C13" s="96">
        <f t="shared" si="0"/>
        <v>5.773147</v>
      </c>
      <c r="D13" s="68">
        <v>5.773147</v>
      </c>
      <c r="E13" s="68">
        <v>0</v>
      </c>
    </row>
    <row r="14" ht="22.75" customHeight="1" spans="1:5">
      <c r="A14" s="94" t="s">
        <v>199</v>
      </c>
      <c r="B14" s="95" t="s">
        <v>118</v>
      </c>
      <c r="C14" s="96">
        <f t="shared" si="0"/>
        <v>60.33</v>
      </c>
      <c r="D14" s="68">
        <v>60.33</v>
      </c>
      <c r="E14" s="68">
        <v>0</v>
      </c>
    </row>
    <row r="15" ht="22.75" customHeight="1" spans="1:5">
      <c r="A15" s="94" t="s">
        <v>200</v>
      </c>
      <c r="B15" s="95" t="s">
        <v>119</v>
      </c>
      <c r="C15" s="96">
        <f t="shared" si="0"/>
        <v>2.28</v>
      </c>
      <c r="D15" s="68">
        <v>0</v>
      </c>
      <c r="E15" s="68">
        <v>2.28</v>
      </c>
    </row>
    <row r="16" ht="22.75" customHeight="1" spans="1:5">
      <c r="A16" s="94" t="s">
        <v>201</v>
      </c>
      <c r="B16" s="95" t="s">
        <v>120</v>
      </c>
      <c r="C16" s="96">
        <f t="shared" si="0"/>
        <v>2.28</v>
      </c>
      <c r="D16" s="68">
        <v>0</v>
      </c>
      <c r="E16" s="68">
        <v>2.28</v>
      </c>
    </row>
    <row r="17" ht="22.75" customHeight="1" spans="1:5">
      <c r="A17" s="94" t="s">
        <v>202</v>
      </c>
      <c r="B17" s="95" t="s">
        <v>121</v>
      </c>
      <c r="C17" s="96">
        <f t="shared" si="0"/>
        <v>105.12</v>
      </c>
      <c r="D17" s="68">
        <v>81.12</v>
      </c>
      <c r="E17" s="68">
        <v>24</v>
      </c>
    </row>
    <row r="18" ht="22.75" customHeight="1" spans="1:5">
      <c r="A18" s="94" t="s">
        <v>203</v>
      </c>
      <c r="B18" s="95" t="s">
        <v>122</v>
      </c>
      <c r="C18" s="96">
        <f t="shared" si="0"/>
        <v>24</v>
      </c>
      <c r="D18" s="68">
        <v>0</v>
      </c>
      <c r="E18" s="68">
        <v>24</v>
      </c>
    </row>
    <row r="19" ht="22.75" customHeight="1" spans="1:5">
      <c r="A19" s="94" t="s">
        <v>204</v>
      </c>
      <c r="B19" s="95" t="s">
        <v>123</v>
      </c>
      <c r="C19" s="68">
        <v>81.12</v>
      </c>
      <c r="D19" s="68">
        <v>81.12</v>
      </c>
      <c r="E19" s="68"/>
    </row>
    <row r="20" ht="22.75" customHeight="1" spans="1:5">
      <c r="A20" s="94" t="s">
        <v>205</v>
      </c>
      <c r="B20" s="95" t="s">
        <v>124</v>
      </c>
      <c r="C20" s="96">
        <f t="shared" ref="C20:C29" si="1">SUM(D20+E20)</f>
        <v>110</v>
      </c>
      <c r="D20" s="68">
        <v>0</v>
      </c>
      <c r="E20" s="68">
        <v>110</v>
      </c>
    </row>
    <row r="21" ht="22.75" customHeight="1" spans="1:5">
      <c r="A21" s="94" t="s">
        <v>206</v>
      </c>
      <c r="B21" s="95" t="s">
        <v>125</v>
      </c>
      <c r="C21" s="96">
        <f t="shared" si="1"/>
        <v>110</v>
      </c>
      <c r="D21" s="68">
        <v>0</v>
      </c>
      <c r="E21" s="68">
        <v>110</v>
      </c>
    </row>
    <row r="22" ht="22.75" customHeight="1" spans="1:5">
      <c r="A22" s="94" t="s">
        <v>207</v>
      </c>
      <c r="B22" s="95" t="s">
        <v>126</v>
      </c>
      <c r="C22" s="96">
        <f t="shared" si="1"/>
        <v>1.28</v>
      </c>
      <c r="D22" s="68">
        <v>1.28</v>
      </c>
      <c r="E22" s="68">
        <v>0</v>
      </c>
    </row>
    <row r="23" ht="22.75" customHeight="1" spans="1:5">
      <c r="A23" s="94" t="s">
        <v>208</v>
      </c>
      <c r="B23" s="95" t="s">
        <v>127</v>
      </c>
      <c r="C23" s="96">
        <f t="shared" si="1"/>
        <v>0.83</v>
      </c>
      <c r="D23" s="68">
        <v>0.83</v>
      </c>
      <c r="E23" s="68">
        <v>0</v>
      </c>
    </row>
    <row r="24" ht="22.75" customHeight="1" spans="1:5">
      <c r="A24" s="94" t="s">
        <v>209</v>
      </c>
      <c r="B24" s="95" t="s">
        <v>128</v>
      </c>
      <c r="C24" s="96">
        <f t="shared" si="1"/>
        <v>0.45</v>
      </c>
      <c r="D24" s="68">
        <v>0.45</v>
      </c>
      <c r="E24" s="68">
        <v>0</v>
      </c>
    </row>
    <row r="25" ht="22.75" customHeight="1" spans="1:5">
      <c r="A25" s="94" t="s">
        <v>210</v>
      </c>
      <c r="B25" s="95" t="s">
        <v>129</v>
      </c>
      <c r="C25" s="96">
        <f t="shared" si="1"/>
        <v>32.69</v>
      </c>
      <c r="D25" s="68">
        <v>0</v>
      </c>
      <c r="E25" s="68">
        <v>32.69</v>
      </c>
    </row>
    <row r="26" ht="22.75" customHeight="1" spans="1:5">
      <c r="A26" s="94" t="s">
        <v>211</v>
      </c>
      <c r="B26" s="95" t="s">
        <v>130</v>
      </c>
      <c r="C26" s="96">
        <f t="shared" si="1"/>
        <v>32.69</v>
      </c>
      <c r="D26" s="68">
        <v>0</v>
      </c>
      <c r="E26" s="68">
        <v>32.69</v>
      </c>
    </row>
    <row r="27" ht="22.75" customHeight="1" spans="1:5">
      <c r="A27" s="94" t="s">
        <v>212</v>
      </c>
      <c r="B27" s="95" t="s">
        <v>131</v>
      </c>
      <c r="C27" s="96">
        <f t="shared" si="1"/>
        <v>24.13</v>
      </c>
      <c r="D27" s="68">
        <v>24.13</v>
      </c>
      <c r="E27" s="68">
        <v>0</v>
      </c>
    </row>
    <row r="28" ht="22.75" customHeight="1" spans="1:5">
      <c r="A28" s="94" t="s">
        <v>213</v>
      </c>
      <c r="B28" s="95" t="s">
        <v>132</v>
      </c>
      <c r="C28" s="96">
        <f t="shared" si="1"/>
        <v>24.13</v>
      </c>
      <c r="D28" s="68">
        <v>24.13</v>
      </c>
      <c r="E28" s="68">
        <v>0</v>
      </c>
    </row>
    <row r="29" ht="22.75" customHeight="1" spans="1:5">
      <c r="A29" s="94" t="s">
        <v>214</v>
      </c>
      <c r="B29" s="95" t="s">
        <v>133</v>
      </c>
      <c r="C29" s="96">
        <f t="shared" si="1"/>
        <v>15.4195</v>
      </c>
      <c r="D29" s="68">
        <v>15.4195</v>
      </c>
      <c r="E29" s="68">
        <v>0</v>
      </c>
    </row>
    <row r="30" ht="22.75" customHeight="1" spans="1:5">
      <c r="A30" s="94" t="s">
        <v>215</v>
      </c>
      <c r="B30" s="95" t="s">
        <v>134</v>
      </c>
      <c r="C30" s="96">
        <v>4.01</v>
      </c>
      <c r="D30" s="68">
        <v>4.01</v>
      </c>
      <c r="E30" s="68"/>
    </row>
    <row r="31" ht="22.75" customHeight="1" spans="1:5">
      <c r="A31" s="94" t="s">
        <v>216</v>
      </c>
      <c r="B31" s="95" t="s">
        <v>135</v>
      </c>
      <c r="C31" s="96">
        <f t="shared" ref="C31:C37" si="2">SUM(D31+E31)</f>
        <v>4.7</v>
      </c>
      <c r="D31" s="68">
        <v>4.7</v>
      </c>
      <c r="E31" s="68">
        <v>0</v>
      </c>
    </row>
    <row r="32" spans="1:5">
      <c r="A32" s="94" t="s">
        <v>217</v>
      </c>
      <c r="B32" s="95" t="s">
        <v>136</v>
      </c>
      <c r="C32" s="96">
        <f t="shared" si="2"/>
        <v>1724.14</v>
      </c>
      <c r="D32" s="68">
        <v>0</v>
      </c>
      <c r="E32" s="68">
        <v>1724.14</v>
      </c>
    </row>
    <row r="33" spans="1:5">
      <c r="A33" s="94" t="s">
        <v>218</v>
      </c>
      <c r="B33" s="95" t="s">
        <v>137</v>
      </c>
      <c r="C33" s="96">
        <f t="shared" si="2"/>
        <v>1724.14</v>
      </c>
      <c r="D33" s="68">
        <v>0</v>
      </c>
      <c r="E33" s="68">
        <v>1724.14</v>
      </c>
    </row>
    <row r="34" ht="22.5" spans="1:5">
      <c r="A34" s="94" t="s">
        <v>219</v>
      </c>
      <c r="B34" s="97" t="s">
        <v>138</v>
      </c>
      <c r="C34" s="96">
        <f t="shared" si="2"/>
        <v>1724.14</v>
      </c>
      <c r="D34" s="71">
        <v>0</v>
      </c>
      <c r="E34" s="71">
        <v>1724.14</v>
      </c>
    </row>
    <row r="35" spans="1:5">
      <c r="A35" s="94" t="s">
        <v>220</v>
      </c>
      <c r="B35" s="95" t="s">
        <v>139</v>
      </c>
      <c r="C35" s="96">
        <f t="shared" si="2"/>
        <v>32.22</v>
      </c>
      <c r="D35" s="89">
        <v>32.22</v>
      </c>
      <c r="E35" s="89">
        <v>0</v>
      </c>
    </row>
    <row r="36" spans="1:5">
      <c r="A36" s="94" t="s">
        <v>221</v>
      </c>
      <c r="B36" s="95" t="s">
        <v>140</v>
      </c>
      <c r="C36" s="96">
        <f t="shared" si="2"/>
        <v>32.22</v>
      </c>
      <c r="D36" s="89">
        <v>32.22</v>
      </c>
      <c r="E36" s="89">
        <v>0</v>
      </c>
    </row>
    <row r="37" spans="1:5">
      <c r="A37" s="94" t="s">
        <v>222</v>
      </c>
      <c r="B37" s="95" t="s">
        <v>141</v>
      </c>
      <c r="C37" s="96">
        <f t="shared" si="2"/>
        <v>32.22</v>
      </c>
      <c r="D37" s="89">
        <v>32.22</v>
      </c>
      <c r="E37" s="89">
        <v>0</v>
      </c>
    </row>
  </sheetData>
  <mergeCells count="4">
    <mergeCell ref="A2:E2"/>
    <mergeCell ref="C3:E3"/>
    <mergeCell ref="A4:B4"/>
    <mergeCell ref="C4:E4"/>
  </mergeCells>
  <hyperlinks>
    <hyperlink ref="A1" location="目录!A1" display="表6"/>
  </hyperlinks>
  <printOptions horizontalCentered="1"/>
  <pageMargins left="0.751388888888889" right="0.751388888888889" top="0.904166666666667" bottom="0.271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封面</vt:lpstr>
      <vt:lpstr>首页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Sheet1</vt:lpstr>
      <vt:lpstr>Sheet2</vt:lpstr>
      <vt:lpstr>Sheet3</vt:lpstr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2023-03-10T06:29:00Z</dcterms:created>
  <dcterms:modified xsi:type="dcterms:W3CDTF">2023-03-22T01:08:25Z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F9B540F62019406EA54953EEAB8C54F6</vt:lpwstr>
  </property>
  <property fmtid="{D5CDD505-2E9C-101B-9397-08002B2CF9AE}" pid="3" name="KSOProductBuildVer">
    <vt:lpwstr>2052-11.1.0.14018</vt:lpwstr>
  </property>
</Properties>
</file>